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Core_Reorder_Tellason_2026/"/>
    </mc:Choice>
  </mc:AlternateContent>
  <xr:revisionPtr revIDLastSave="0" documentId="13_ncr:1_{3561A455-AF51-A047-A290-BB018A0211E3}" xr6:coauthVersionLast="47" xr6:coauthVersionMax="47" xr10:uidLastSave="{00000000-0000-0000-0000-000000000000}"/>
  <bookViews>
    <workbookView xWindow="0" yWindow="620" windowWidth="35520" windowHeight="24380" tabRatio="500" xr2:uid="{00000000-000D-0000-FFFF-FFFF00000000}"/>
  </bookViews>
  <sheets>
    <sheet name="Tellason Pricelist FW24" sheetId="5" r:id="rId1"/>
  </sheets>
  <definedNames>
    <definedName name="_xlnm.Print_Area" localSheetId="0">'Tellason Pricelist FW24'!$A$1:$E$88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5" l="1"/>
  <c r="T33" i="5" s="1"/>
  <c r="S44" i="5"/>
  <c r="T44" i="5" s="1"/>
  <c r="S75" i="5" l="1"/>
  <c r="T75" i="5" s="1"/>
  <c r="S39" i="5"/>
  <c r="T39" i="5" s="1"/>
  <c r="S53" i="5"/>
  <c r="T53" i="5" s="1"/>
  <c r="S61" i="5" l="1"/>
  <c r="T61" i="5" s="1"/>
  <c r="S74" i="5"/>
  <c r="T74" i="5" s="1"/>
  <c r="S85" i="5"/>
  <c r="T85" i="5" s="1"/>
  <c r="S79" i="5"/>
  <c r="T79" i="5" s="1"/>
  <c r="S67" i="5" l="1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55" i="5"/>
  <c r="T55" i="5" s="1"/>
  <c r="S54" i="5"/>
  <c r="T54" i="5" s="1"/>
  <c r="S35" i="5"/>
  <c r="T35" i="5" s="1"/>
  <c r="S41" i="5"/>
  <c r="T41" i="5" s="1"/>
  <c r="S25" i="5"/>
  <c r="T25" i="5" s="1"/>
  <c r="S50" i="5" l="1"/>
  <c r="T50" i="5" s="1"/>
  <c r="S49" i="5"/>
  <c r="T49" i="5" s="1"/>
  <c r="S48" i="5"/>
  <c r="T48" i="5" s="1"/>
  <c r="S47" i="5"/>
  <c r="T47" i="5" s="1"/>
  <c r="S84" i="5" l="1"/>
  <c r="T84" i="5" s="1"/>
  <c r="S77" i="5"/>
  <c r="T77" i="5" s="1"/>
  <c r="S87" i="5" l="1"/>
  <c r="T87" i="5" s="1"/>
  <c r="S70" i="5" l="1"/>
  <c r="T70" i="5" s="1"/>
  <c r="S71" i="5" l="1"/>
  <c r="T71" i="5" s="1"/>
  <c r="S69" i="5" l="1"/>
  <c r="T69" i="5" s="1"/>
  <c r="S32" i="5" l="1"/>
  <c r="T32" i="5" s="1"/>
  <c r="S18" i="5"/>
  <c r="T18" i="5" s="1"/>
  <c r="S78" i="5" l="1"/>
  <c r="T78" i="5" s="1"/>
  <c r="S80" i="5"/>
  <c r="T80" i="5" s="1"/>
  <c r="S81" i="5"/>
  <c r="T81" i="5" s="1"/>
  <c r="S83" i="5"/>
  <c r="T83" i="5" s="1"/>
  <c r="S86" i="5"/>
  <c r="T86" i="5" s="1"/>
  <c r="S88" i="5"/>
  <c r="T88" i="5" s="1"/>
  <c r="S76" i="5"/>
  <c r="T76" i="5" s="1"/>
  <c r="S73" i="5"/>
  <c r="T73" i="5" s="1"/>
  <c r="S58" i="5"/>
  <c r="T58" i="5" s="1"/>
  <c r="S57" i="5"/>
  <c r="T57" i="5" s="1"/>
  <c r="S52" i="5"/>
  <c r="T52" i="5" s="1"/>
  <c r="S45" i="5"/>
  <c r="T45" i="5" s="1"/>
  <c r="S43" i="5"/>
  <c r="T43" i="5" s="1"/>
  <c r="S38" i="5"/>
  <c r="T38" i="5" s="1"/>
  <c r="S40" i="5"/>
  <c r="T40" i="5" s="1"/>
  <c r="S37" i="5"/>
  <c r="T37" i="5" s="1"/>
  <c r="S34" i="5"/>
  <c r="T34" i="5" s="1"/>
  <c r="S31" i="5"/>
  <c r="T31" i="5" s="1"/>
  <c r="S28" i="5"/>
  <c r="T28" i="5" s="1"/>
  <c r="S29" i="5"/>
  <c r="T29" i="5" s="1"/>
  <c r="S27" i="5"/>
  <c r="T27" i="5" s="1"/>
  <c r="S23" i="5"/>
  <c r="T23" i="5" s="1"/>
  <c r="S24" i="5"/>
  <c r="T24" i="5" s="1"/>
  <c r="S22" i="5"/>
  <c r="T22" i="5" s="1"/>
  <c r="S17" i="5"/>
  <c r="T17" i="5" s="1"/>
  <c r="S19" i="5"/>
  <c r="T19" i="5" s="1"/>
  <c r="S20" i="5"/>
  <c r="T20" i="5" s="1"/>
  <c r="S16" i="5"/>
  <c r="S89" i="5" l="1"/>
  <c r="T16" i="5"/>
  <c r="T89" i="5" s="1"/>
</calcChain>
</file>

<file path=xl/sharedStrings.xml><?xml version="1.0" encoding="utf-8"?>
<sst xmlns="http://schemas.openxmlformats.org/spreadsheetml/2006/main" count="278" uniqueCount="109">
  <si>
    <t>Slim Tapered +</t>
    <phoneticPr fontId="2" type="noConversion"/>
  </si>
  <si>
    <t>Jean Jacket</t>
    <phoneticPr fontId="2" type="noConversion"/>
  </si>
  <si>
    <t>Coverall Jacket</t>
    <phoneticPr fontId="2" type="noConversion"/>
  </si>
  <si>
    <t>John Graham Mellor</t>
  </si>
  <si>
    <t>Slim Straight</t>
  </si>
  <si>
    <t>Sheffield</t>
  </si>
  <si>
    <t>Straight Tapered</t>
  </si>
  <si>
    <t>Raw</t>
    <phoneticPr fontId="2" type="noConversion"/>
  </si>
  <si>
    <t>Jean Jacket</t>
  </si>
  <si>
    <t>Black</t>
    <phoneticPr fontId="2" type="noConversion"/>
  </si>
  <si>
    <t>Ankara</t>
  </si>
  <si>
    <t>Tapered Leg</t>
    <phoneticPr fontId="2" type="noConversion"/>
  </si>
  <si>
    <t>Straight Leg</t>
  </si>
  <si>
    <t>Gustave</t>
  </si>
  <si>
    <t>Slim Tapered +</t>
  </si>
  <si>
    <t>Wholesale</t>
    <phoneticPr fontId="2" type="noConversion"/>
  </si>
  <si>
    <t>Tops</t>
  </si>
  <si>
    <t>Topper Shirt</t>
  </si>
  <si>
    <t>Elgin</t>
  </si>
  <si>
    <t>Mid-Rise Slim Tapered</t>
  </si>
  <si>
    <t>Coverall Jacket</t>
  </si>
  <si>
    <t>Straight Leg</t>
    <phoneticPr fontId="2" type="noConversion"/>
  </si>
  <si>
    <t>Ladbroke Grove</t>
  </si>
  <si>
    <t>Slim Tapered</t>
  </si>
  <si>
    <t>Dark Green</t>
    <phoneticPr fontId="2" type="noConversion"/>
  </si>
  <si>
    <t>Blubaugh</t>
    <phoneticPr fontId="2" type="noConversion"/>
  </si>
  <si>
    <t>Mid-Rise Slim Straight</t>
    <phoneticPr fontId="2" type="noConversion"/>
  </si>
  <si>
    <t>Black</t>
  </si>
  <si>
    <t>Made in USA</t>
  </si>
  <si>
    <t>100% Cotton</t>
  </si>
  <si>
    <t>Chino</t>
  </si>
  <si>
    <t>Navy</t>
  </si>
  <si>
    <t>Olive</t>
  </si>
  <si>
    <t>International Orange</t>
  </si>
  <si>
    <t>Raw</t>
  </si>
  <si>
    <t>Indigo</t>
  </si>
  <si>
    <t>A4:F27A9A4:G143A4:F28A4:G142</t>
  </si>
  <si>
    <t>Chambray</t>
  </si>
  <si>
    <t>White</t>
  </si>
  <si>
    <t>XS</t>
  </si>
  <si>
    <t>S</t>
  </si>
  <si>
    <t>M</t>
  </si>
  <si>
    <t>L</t>
  </si>
  <si>
    <t>XL</t>
  </si>
  <si>
    <t>XXL</t>
  </si>
  <si>
    <t>TOTAL</t>
  </si>
  <si>
    <t>CUSTOMER:</t>
  </si>
  <si>
    <t>Gold</t>
  </si>
  <si>
    <t xml:space="preserve"> </t>
  </si>
  <si>
    <t>Clampdown Shirt</t>
  </si>
  <si>
    <t>Retail</t>
  </si>
  <si>
    <t>7.5 oz</t>
  </si>
  <si>
    <t>Jean Jacket Blanket Lined</t>
  </si>
  <si>
    <t>Coverall Jacket Blanket Lined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</si>
  <si>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</si>
  <si>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</si>
  <si>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</si>
  <si>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</si>
  <si>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</si>
  <si>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</si>
  <si>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</si>
  <si>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</si>
  <si>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>12.5 oz Kaihara Denim Selvedge</t>
  </si>
  <si>
    <t>14.75 oz Kaihara Denim Selvedge</t>
  </si>
  <si>
    <t>16.5 oz Kaihara Denim Selvedge</t>
  </si>
  <si>
    <t>13,5 oz Black Denim Selvedge</t>
  </si>
  <si>
    <t>16.5 oz Kaihara DenimSelvedge</t>
  </si>
  <si>
    <t>13,5 oz  Black Selvedge</t>
  </si>
  <si>
    <t>Heavyweight (10 oz.) Japanese twill</t>
  </si>
  <si>
    <t>100% Cotton Bull Denim Garmend Dyed</t>
  </si>
  <si>
    <t>Xtra Wide Straight</t>
  </si>
  <si>
    <t xml:space="preserve">Name </t>
  </si>
  <si>
    <t>Pocket Tee</t>
  </si>
  <si>
    <t>Heather Grey</t>
  </si>
  <si>
    <t>Tan</t>
  </si>
  <si>
    <t>Fredy</t>
  </si>
  <si>
    <r>
      <t xml:space="preserve">Sheffield </t>
    </r>
    <r>
      <rPr>
        <b/>
        <sz val="8"/>
        <rFont val="Arial"/>
        <family val="2"/>
      </rPr>
      <t>Black</t>
    </r>
  </si>
  <si>
    <r>
      <t xml:space="preserve">Ankara </t>
    </r>
    <r>
      <rPr>
        <b/>
        <sz val="8"/>
        <rFont val="Arial"/>
        <family val="2"/>
      </rPr>
      <t>Black</t>
    </r>
  </si>
  <si>
    <r>
      <t xml:space="preserve">Gustave </t>
    </r>
    <r>
      <rPr>
        <b/>
        <sz val="8"/>
        <rFont val="Arial"/>
        <family val="2"/>
      </rPr>
      <t>Black</t>
    </r>
  </si>
  <si>
    <r>
      <t xml:space="preserve">Fredy </t>
    </r>
    <r>
      <rPr>
        <b/>
        <sz val="8"/>
        <rFont val="Arial"/>
        <family val="2"/>
      </rPr>
      <t>Black</t>
    </r>
  </si>
  <si>
    <r>
      <t xml:space="preserve">Blubaugh </t>
    </r>
    <r>
      <rPr>
        <b/>
        <sz val="8"/>
        <rFont val="Arial"/>
        <family val="2"/>
      </rPr>
      <t>Black</t>
    </r>
  </si>
  <si>
    <r>
      <t xml:space="preserve">Ladbroke Grove </t>
    </r>
    <r>
      <rPr>
        <b/>
        <sz val="8"/>
        <rFont val="Arial"/>
        <family val="2"/>
      </rPr>
      <t>Rinsed</t>
    </r>
  </si>
  <si>
    <r>
      <t xml:space="preserve">Ladbroke Grove </t>
    </r>
    <r>
      <rPr>
        <b/>
        <sz val="8"/>
        <rFont val="Arial"/>
        <family val="2"/>
      </rPr>
      <t>Black</t>
    </r>
  </si>
  <si>
    <r>
      <t xml:space="preserve">Elgin </t>
    </r>
    <r>
      <rPr>
        <b/>
        <sz val="8"/>
        <rFont val="Arial"/>
        <family val="2"/>
      </rPr>
      <t>Black</t>
    </r>
  </si>
  <si>
    <r>
      <t xml:space="preserve">Coverall Jacket </t>
    </r>
    <r>
      <rPr>
        <b/>
        <sz val="8"/>
        <rFont val="Arial"/>
        <family val="2"/>
      </rPr>
      <t>Black</t>
    </r>
  </si>
  <si>
    <r>
      <t xml:space="preserve">Jean Jacket </t>
    </r>
    <r>
      <rPr>
        <b/>
        <sz val="8"/>
        <rFont val="Arial"/>
        <family val="2"/>
      </rPr>
      <t>Black</t>
    </r>
  </si>
  <si>
    <t>Mid-Rise Slim Straight</t>
  </si>
  <si>
    <r>
      <t xml:space="preserve">Ankara </t>
    </r>
    <r>
      <rPr>
        <b/>
        <sz val="8"/>
        <rFont val="Arial"/>
        <family val="2"/>
      </rPr>
      <t>Rinsed</t>
    </r>
  </si>
  <si>
    <r>
      <t xml:space="preserve">Jean Jacket </t>
    </r>
    <r>
      <rPr>
        <b/>
        <sz val="8"/>
        <rFont val="Arial"/>
        <family val="2"/>
      </rPr>
      <t>RINSED</t>
    </r>
  </si>
  <si>
    <r>
      <t xml:space="preserve">Coverall Jacket </t>
    </r>
    <r>
      <rPr>
        <b/>
        <sz val="8"/>
        <rFont val="Arial"/>
        <family val="2"/>
      </rPr>
      <t>RINSED</t>
    </r>
  </si>
  <si>
    <t>SHIRTS</t>
  </si>
  <si>
    <t>COLOUR</t>
  </si>
  <si>
    <t>T-SHIRTS</t>
  </si>
  <si>
    <t>FABRIC</t>
  </si>
  <si>
    <t>FIT</t>
  </si>
  <si>
    <t>CHINO</t>
  </si>
  <si>
    <t>BLUBAUGH</t>
  </si>
  <si>
    <t>GUSTAVE</t>
  </si>
  <si>
    <t>FREDY</t>
  </si>
  <si>
    <t>ANKARA</t>
  </si>
  <si>
    <t>SHEFFIELD</t>
  </si>
  <si>
    <t>JOHN GRAHAM MELLOR</t>
  </si>
  <si>
    <t>ELGIN</t>
  </si>
  <si>
    <t>LADBROKE GROVE</t>
  </si>
  <si>
    <t>COVERALL JACKETS</t>
  </si>
  <si>
    <t>JEAN JACKETS</t>
  </si>
  <si>
    <t>FW</t>
  </si>
  <si>
    <t xml:space="preserve"> Wholesale CORE Reordersheet</t>
  </si>
  <si>
    <r>
      <t xml:space="preserve">Sheffield </t>
    </r>
    <r>
      <rPr>
        <b/>
        <sz val="8"/>
        <rFont val="Arial"/>
        <family val="2"/>
      </rPr>
      <t>Rinsed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</si>
</sst>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32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6"/>
      <color indexed="8"/>
      <name val="Calibri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color rgb="FFFA6118"/>
      <name val="Arial"/>
      <family val="2"/>
    </font>
    <font>
      <b/>
      <sz val="16"/>
      <color theme="9" tint="-0.249977111117893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0"/>
      <name val="Verdana"/>
      <family val="2"/>
    </font>
    <font>
      <sz val="10"/>
      <color rgb="FFFFFFFF"/>
      <name val="Verdana"/>
      <family val="2"/>
    </font>
    <font>
      <b/>
      <sz val="8"/>
      <name val="Arial"/>
      <family val="2"/>
    </font>
    <font>
      <b/>
      <sz val="10"/>
      <color indexed="53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500"/>
        <bgColor indexed="64"/>
      </patternFill>
    </fill>
    <fill>
      <patternFill patternType="solid">
        <fgColor rgb="FFFF750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/>
    </xf>
    <xf numFmtId="1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13" fillId="6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" fontId="13" fillId="6" borderId="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13" fillId="6" borderId="13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164" fontId="1" fillId="9" borderId="5" xfId="0" applyNumberFormat="1" applyFont="1" applyFill="1" applyBorder="1" applyAlignment="1">
      <alignment horizontal="center" vertical="center"/>
    </xf>
    <xf numFmtId="15" fontId="20" fillId="4" borderId="0" xfId="0" applyNumberFormat="1" applyFont="1" applyFill="1" applyAlignment="1">
      <alignment horizontal="left" vertical="center"/>
    </xf>
    <xf numFmtId="0" fontId="19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/>
    </xf>
    <xf numFmtId="0" fontId="0" fillId="4" borderId="0" xfId="0" applyFill="1"/>
    <xf numFmtId="0" fontId="4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0" fontId="18" fillId="4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22" fillId="8" borderId="0" xfId="0" applyFont="1" applyFill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" fontId="23" fillId="10" borderId="2" xfId="0" applyNumberFormat="1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1" fontId="26" fillId="10" borderId="8" xfId="0" applyNumberFormat="1" applyFont="1" applyFill="1" applyBorder="1" applyAlignment="1">
      <alignment horizontal="center" vertical="center"/>
    </xf>
    <xf numFmtId="1" fontId="26" fillId="10" borderId="9" xfId="0" applyNumberFormat="1" applyFont="1" applyFill="1" applyBorder="1" applyAlignment="1">
      <alignment horizontal="center" vertical="center"/>
    </xf>
    <xf numFmtId="1" fontId="26" fillId="10" borderId="10" xfId="0" applyNumberFormat="1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/>
    </xf>
    <xf numFmtId="15" fontId="20" fillId="6" borderId="0" xfId="0" applyNumberFormat="1" applyFont="1" applyFill="1" applyAlignment="1">
      <alignment horizontal="left" vertical="center"/>
    </xf>
    <xf numFmtId="0" fontId="30" fillId="10" borderId="1" xfId="0" applyFont="1" applyFill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78153</xdr:colOff>
      <xdr:row>3</xdr:row>
      <xdr:rowOff>9770</xdr:rowOff>
    </xdr:from>
    <xdr:to>
      <xdr:col>19</xdr:col>
      <xdr:colOff>820613</xdr:colOff>
      <xdr:row>5</xdr:row>
      <xdr:rowOff>73093</xdr:rowOff>
    </xdr:to>
    <xdr:pic>
      <xdr:nvPicPr>
        <xdr:cNvPr id="5419" name="Picture 2">
          <a:extLst>
            <a:ext uri="{FF2B5EF4-FFF2-40B4-BE49-F238E27FC236}">
              <a16:creationId xmlns:a16="http://schemas.microsoft.com/office/drawing/2014/main" id="{BAD0DF12-9CD1-C44C-904F-8125F125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4768" y="508001"/>
          <a:ext cx="3204308" cy="481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92"/>
  <sheetViews>
    <sheetView tabSelected="1" zoomScale="120" zoomScaleNormal="120" workbookViewId="0">
      <selection activeCell="A31" sqref="A31:XFD31"/>
    </sheetView>
  </sheetViews>
  <sheetFormatPr baseColWidth="10" defaultRowHeight="16" customHeight="1" x14ac:dyDescent="0.15"/>
  <cols>
    <col min="1" max="1" width="30.83203125" style="1" customWidth="1"/>
    <col min="2" max="2" width="39.1640625" style="1" customWidth="1"/>
    <col min="3" max="3" width="29.1640625" style="1" customWidth="1"/>
    <col min="4" max="4" width="20.83203125" style="1" customWidth="1"/>
    <col min="5" max="5" width="10.6640625" style="13" customWidth="1"/>
    <col min="6" max="6" width="10.83203125" style="13" customWidth="1"/>
    <col min="7" max="7" width="4.83203125" style="2" customWidth="1"/>
    <col min="8" max="18" width="4.83203125" customWidth="1"/>
    <col min="19" max="19" width="8" customWidth="1"/>
    <col min="20" max="20" width="10.83203125" customWidth="1"/>
  </cols>
  <sheetData>
    <row r="4" spans="1:20" ht="16" customHeight="1" x14ac:dyDescent="0.15">
      <c r="A4" s="3" t="s">
        <v>36</v>
      </c>
      <c r="B4" s="3"/>
      <c r="C4" s="3"/>
      <c r="D4" s="3"/>
      <c r="E4" s="12"/>
      <c r="F4" s="12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6" customHeight="1" x14ac:dyDescent="0.25">
      <c r="A5" s="43">
        <v>2026</v>
      </c>
      <c r="B5" s="4" t="s">
        <v>107</v>
      </c>
      <c r="C5" s="59"/>
      <c r="D5" s="3"/>
      <c r="E5" s="12"/>
      <c r="F5" s="12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6" customHeight="1" x14ac:dyDescent="0.15">
      <c r="A6" s="3"/>
      <c r="B6" s="3"/>
      <c r="C6" s="3"/>
      <c r="D6" s="3"/>
      <c r="E6" s="12"/>
      <c r="F6" s="12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0" customHeight="1" x14ac:dyDescent="0.15">
      <c r="A7" s="27" t="s">
        <v>46</v>
      </c>
      <c r="B7" s="39" t="s">
        <v>54</v>
      </c>
      <c r="C7" s="39" t="s">
        <v>61</v>
      </c>
      <c r="D7" s="26"/>
      <c r="E7" s="40"/>
      <c r="F7" s="40"/>
      <c r="G7" s="44"/>
      <c r="H7" s="3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0" customHeight="1" x14ac:dyDescent="0.15">
      <c r="A8" s="26"/>
      <c r="B8" s="38" t="s">
        <v>60</v>
      </c>
      <c r="C8" s="38" t="s">
        <v>60</v>
      </c>
      <c r="D8" s="26"/>
      <c r="E8" s="40"/>
      <c r="F8" s="40"/>
      <c r="G8" s="44"/>
      <c r="H8" s="38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0" customHeight="1" x14ac:dyDescent="0.25">
      <c r="A9" s="26"/>
      <c r="B9" s="38" t="s">
        <v>59</v>
      </c>
      <c r="C9" s="38" t="s">
        <v>71</v>
      </c>
      <c r="D9" s="41"/>
      <c r="E9" s="42"/>
      <c r="F9" s="42"/>
      <c r="G9" s="44"/>
      <c r="H9" s="38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0" customHeight="1" x14ac:dyDescent="0.25">
      <c r="A10" s="26"/>
      <c r="B10" s="38" t="s">
        <v>55</v>
      </c>
      <c r="C10" s="38" t="s">
        <v>55</v>
      </c>
      <c r="D10" s="41"/>
      <c r="E10" s="42"/>
      <c r="F10" s="42"/>
      <c r="G10" s="44"/>
      <c r="H10" s="38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0" customHeight="1" x14ac:dyDescent="0.25">
      <c r="A11" s="26"/>
      <c r="B11" s="38" t="s">
        <v>56</v>
      </c>
      <c r="C11" s="38" t="s">
        <v>56</v>
      </c>
      <c r="D11" s="41"/>
      <c r="E11" s="42"/>
      <c r="F11" s="42"/>
      <c r="G11" s="44"/>
      <c r="H11" s="38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20" customHeight="1" x14ac:dyDescent="0.25">
      <c r="A12" s="26"/>
      <c r="B12" s="38" t="s">
        <v>57</v>
      </c>
      <c r="C12" s="38" t="s">
        <v>57</v>
      </c>
      <c r="D12" s="41"/>
      <c r="E12" s="42"/>
      <c r="F12" s="42"/>
      <c r="G12" s="44"/>
      <c r="H12" s="38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0" customHeight="1" x14ac:dyDescent="0.15">
      <c r="A13" s="26"/>
      <c r="B13" s="38" t="s">
        <v>58</v>
      </c>
      <c r="C13" s="38" t="s">
        <v>58</v>
      </c>
      <c r="D13" s="26"/>
      <c r="E13" s="83"/>
      <c r="F13" s="40"/>
      <c r="G13" s="44"/>
      <c r="H13" s="38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16" customHeight="1" thickBot="1" x14ac:dyDescent="0.2">
      <c r="A14" s="52" t="s">
        <v>16</v>
      </c>
      <c r="B14" s="45"/>
      <c r="C14" s="46" t="s">
        <v>28</v>
      </c>
      <c r="D14" s="45"/>
      <c r="E14" s="20"/>
      <c r="F14" s="20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53"/>
      <c r="T14" s="54"/>
    </row>
    <row r="15" spans="1:20" ht="16" customHeight="1" x14ac:dyDescent="0.15">
      <c r="A15" s="72"/>
      <c r="B15" s="62" t="s">
        <v>93</v>
      </c>
      <c r="C15" s="84" t="s">
        <v>103</v>
      </c>
      <c r="D15" s="86" t="s">
        <v>94</v>
      </c>
      <c r="E15" s="73" t="s">
        <v>15</v>
      </c>
      <c r="F15" s="73" t="s">
        <v>50</v>
      </c>
      <c r="G15" s="74">
        <v>27</v>
      </c>
      <c r="H15" s="75">
        <v>28</v>
      </c>
      <c r="I15" s="75">
        <v>29</v>
      </c>
      <c r="J15" s="75">
        <v>30</v>
      </c>
      <c r="K15" s="75">
        <v>31</v>
      </c>
      <c r="L15" s="75">
        <v>32</v>
      </c>
      <c r="M15" s="75">
        <v>33</v>
      </c>
      <c r="N15" s="75">
        <v>34</v>
      </c>
      <c r="O15" s="75">
        <v>35</v>
      </c>
      <c r="P15" s="75">
        <v>36</v>
      </c>
      <c r="Q15" s="75">
        <v>38</v>
      </c>
      <c r="R15" s="76">
        <v>40</v>
      </c>
      <c r="S15" s="63"/>
      <c r="T15" s="64"/>
    </row>
    <row r="16" spans="1:20" ht="16" customHeight="1" x14ac:dyDescent="0.15">
      <c r="A16" s="47"/>
      <c r="B16" s="7" t="s">
        <v>62</v>
      </c>
      <c r="C16" s="7" t="s">
        <v>22</v>
      </c>
      <c r="D16" s="7" t="s">
        <v>23</v>
      </c>
      <c r="E16" s="21">
        <v>115</v>
      </c>
      <c r="F16" s="36">
        <v>289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4"/>
      <c r="S16" s="16">
        <f>SUM(G16:R16)</f>
        <v>0</v>
      </c>
      <c r="T16" s="48">
        <f>S16*E16</f>
        <v>0</v>
      </c>
    </row>
    <row r="17" spans="1:20" ht="16" customHeight="1" x14ac:dyDescent="0.15">
      <c r="A17" s="47"/>
      <c r="B17" s="7" t="s">
        <v>63</v>
      </c>
      <c r="C17" s="7" t="s">
        <v>22</v>
      </c>
      <c r="D17" s="7" t="s">
        <v>23</v>
      </c>
      <c r="E17" s="21">
        <v>115</v>
      </c>
      <c r="F17" s="36">
        <v>289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4"/>
      <c r="S17" s="16">
        <f>SUM(G17:R17)</f>
        <v>0</v>
      </c>
      <c r="T17" s="48">
        <f>S17*E17</f>
        <v>0</v>
      </c>
    </row>
    <row r="18" spans="1:20" ht="16" customHeight="1" x14ac:dyDescent="0.15">
      <c r="A18" s="47"/>
      <c r="B18" s="7" t="s">
        <v>63</v>
      </c>
      <c r="C18" s="7" t="s">
        <v>81</v>
      </c>
      <c r="D18" s="7" t="s">
        <v>23</v>
      </c>
      <c r="E18" s="21">
        <v>119</v>
      </c>
      <c r="F18" s="36">
        <v>299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4"/>
      <c r="S18" s="16">
        <f>SUM(G18:R18)</f>
        <v>0</v>
      </c>
      <c r="T18" s="48">
        <f>S18*E18</f>
        <v>0</v>
      </c>
    </row>
    <row r="19" spans="1:20" ht="16" customHeight="1" x14ac:dyDescent="0.15">
      <c r="A19" s="47"/>
      <c r="B19" s="7" t="s">
        <v>64</v>
      </c>
      <c r="C19" s="49" t="s">
        <v>22</v>
      </c>
      <c r="D19" s="49" t="s">
        <v>23</v>
      </c>
      <c r="E19" s="21">
        <v>115</v>
      </c>
      <c r="F19" s="36">
        <v>289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4"/>
      <c r="S19" s="16">
        <f>SUM(G19:R19)</f>
        <v>0</v>
      </c>
      <c r="T19" s="48">
        <f>S19*E19</f>
        <v>0</v>
      </c>
    </row>
    <row r="20" spans="1:20" ht="16" customHeight="1" x14ac:dyDescent="0.15">
      <c r="A20" s="47"/>
      <c r="B20" s="7" t="s">
        <v>65</v>
      </c>
      <c r="C20" s="7" t="s">
        <v>82</v>
      </c>
      <c r="D20" s="7" t="s">
        <v>23</v>
      </c>
      <c r="E20" s="21">
        <v>115</v>
      </c>
      <c r="F20" s="36">
        <v>289</v>
      </c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15"/>
      <c r="S20" s="16">
        <f>SUM(G20:R20)</f>
        <v>0</v>
      </c>
      <c r="T20" s="48">
        <f>S20*E20</f>
        <v>0</v>
      </c>
    </row>
    <row r="21" spans="1:20" ht="16" customHeight="1" x14ac:dyDescent="0.15">
      <c r="A21" s="77"/>
      <c r="B21" s="62" t="s">
        <v>93</v>
      </c>
      <c r="C21" s="85" t="s">
        <v>102</v>
      </c>
      <c r="D21" s="86" t="s">
        <v>94</v>
      </c>
      <c r="E21" s="78"/>
      <c r="F21" s="79"/>
      <c r="G21" s="74">
        <v>27</v>
      </c>
      <c r="H21" s="75">
        <v>28</v>
      </c>
      <c r="I21" s="75">
        <v>29</v>
      </c>
      <c r="J21" s="75">
        <v>30</v>
      </c>
      <c r="K21" s="75">
        <v>31</v>
      </c>
      <c r="L21" s="75">
        <v>32</v>
      </c>
      <c r="M21" s="75">
        <v>33</v>
      </c>
      <c r="N21" s="75">
        <v>34</v>
      </c>
      <c r="O21" s="75">
        <v>35</v>
      </c>
      <c r="P21" s="75">
        <v>36</v>
      </c>
      <c r="Q21" s="75">
        <v>38</v>
      </c>
      <c r="R21" s="76">
        <v>40</v>
      </c>
      <c r="S21" s="63"/>
      <c r="T21" s="64"/>
    </row>
    <row r="22" spans="1:20" ht="16" customHeight="1" x14ac:dyDescent="0.15">
      <c r="A22" s="47"/>
      <c r="B22" s="7" t="s">
        <v>62</v>
      </c>
      <c r="C22" s="7" t="s">
        <v>18</v>
      </c>
      <c r="D22" s="7" t="s">
        <v>19</v>
      </c>
      <c r="E22" s="21">
        <v>115</v>
      </c>
      <c r="F22" s="36">
        <v>289</v>
      </c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15"/>
      <c r="S22" s="16">
        <f>SUM(G22:R22)</f>
        <v>0</v>
      </c>
      <c r="T22" s="48">
        <f>S22*E22</f>
        <v>0</v>
      </c>
    </row>
    <row r="23" spans="1:20" ht="16" customHeight="1" x14ac:dyDescent="0.15">
      <c r="A23" s="47"/>
      <c r="B23" s="7" t="s">
        <v>63</v>
      </c>
      <c r="C23" s="7" t="s">
        <v>18</v>
      </c>
      <c r="D23" s="7" t="s">
        <v>19</v>
      </c>
      <c r="E23" s="21">
        <v>115</v>
      </c>
      <c r="F23" s="36">
        <v>289</v>
      </c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15"/>
      <c r="S23" s="16">
        <f t="shared" ref="S23:S31" si="0">SUM(G23:R23)</f>
        <v>0</v>
      </c>
      <c r="T23" s="48">
        <f>S23*E23</f>
        <v>0</v>
      </c>
    </row>
    <row r="24" spans="1:20" ht="16" customHeight="1" x14ac:dyDescent="0.15">
      <c r="A24" s="47"/>
      <c r="B24" s="7" t="s">
        <v>64</v>
      </c>
      <c r="C24" s="7" t="s">
        <v>18</v>
      </c>
      <c r="D24" s="7" t="s">
        <v>19</v>
      </c>
      <c r="E24" s="21">
        <v>115</v>
      </c>
      <c r="F24" s="36">
        <v>289</v>
      </c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15"/>
      <c r="S24" s="16">
        <f t="shared" si="0"/>
        <v>0</v>
      </c>
      <c r="T24" s="48">
        <f>S24*E24</f>
        <v>0</v>
      </c>
    </row>
    <row r="25" spans="1:20" ht="16" customHeight="1" x14ac:dyDescent="0.15">
      <c r="A25" s="47"/>
      <c r="B25" s="7" t="s">
        <v>65</v>
      </c>
      <c r="C25" s="7" t="s">
        <v>83</v>
      </c>
      <c r="D25" s="7" t="s">
        <v>19</v>
      </c>
      <c r="E25" s="21">
        <v>115</v>
      </c>
      <c r="F25" s="36">
        <v>289</v>
      </c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15"/>
      <c r="S25" s="16">
        <f>SUM(G25:R25)</f>
        <v>0</v>
      </c>
      <c r="T25" s="48">
        <f>S25*E25</f>
        <v>0</v>
      </c>
    </row>
    <row r="26" spans="1:20" ht="16" customHeight="1" x14ac:dyDescent="0.15">
      <c r="A26" s="77"/>
      <c r="B26" s="62" t="s">
        <v>93</v>
      </c>
      <c r="C26" s="85" t="s">
        <v>101</v>
      </c>
      <c r="D26" s="86" t="s">
        <v>94</v>
      </c>
      <c r="E26" s="78"/>
      <c r="F26" s="79"/>
      <c r="G26" s="74">
        <v>27</v>
      </c>
      <c r="H26" s="75">
        <v>28</v>
      </c>
      <c r="I26" s="75">
        <v>29</v>
      </c>
      <c r="J26" s="75">
        <v>30</v>
      </c>
      <c r="K26" s="75">
        <v>31</v>
      </c>
      <c r="L26" s="75">
        <v>32</v>
      </c>
      <c r="M26" s="75">
        <v>33</v>
      </c>
      <c r="N26" s="75">
        <v>34</v>
      </c>
      <c r="O26" s="75">
        <v>35</v>
      </c>
      <c r="P26" s="75">
        <v>36</v>
      </c>
      <c r="Q26" s="75">
        <v>38</v>
      </c>
      <c r="R26" s="76">
        <v>40</v>
      </c>
      <c r="S26" s="63"/>
      <c r="T26" s="64"/>
    </row>
    <row r="27" spans="1:20" ht="16" customHeight="1" x14ac:dyDescent="0.15">
      <c r="A27" s="47"/>
      <c r="B27" s="7" t="s">
        <v>62</v>
      </c>
      <c r="C27" s="7" t="s">
        <v>3</v>
      </c>
      <c r="D27" s="7" t="s">
        <v>4</v>
      </c>
      <c r="E27" s="21">
        <v>115</v>
      </c>
      <c r="F27" s="36">
        <v>289</v>
      </c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15"/>
      <c r="S27" s="16">
        <f t="shared" si="0"/>
        <v>0</v>
      </c>
      <c r="T27" s="48">
        <f>S27*E27</f>
        <v>0</v>
      </c>
    </row>
    <row r="28" spans="1:20" ht="16" customHeight="1" x14ac:dyDescent="0.15">
      <c r="A28" s="47"/>
      <c r="B28" s="7" t="s">
        <v>63</v>
      </c>
      <c r="C28" s="7" t="s">
        <v>3</v>
      </c>
      <c r="D28" s="7" t="s">
        <v>4</v>
      </c>
      <c r="E28" s="21">
        <v>115</v>
      </c>
      <c r="F28" s="36">
        <v>289</v>
      </c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15"/>
      <c r="S28" s="16">
        <f t="shared" si="0"/>
        <v>0</v>
      </c>
      <c r="T28" s="48">
        <f>S28*E28</f>
        <v>0</v>
      </c>
    </row>
    <row r="29" spans="1:20" ht="16" customHeight="1" x14ac:dyDescent="0.15">
      <c r="A29" s="47"/>
      <c r="B29" s="7" t="s">
        <v>64</v>
      </c>
      <c r="C29" s="7" t="s">
        <v>3</v>
      </c>
      <c r="D29" s="7" t="s">
        <v>4</v>
      </c>
      <c r="E29" s="21">
        <v>115</v>
      </c>
      <c r="F29" s="36">
        <v>289</v>
      </c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15"/>
      <c r="S29" s="16">
        <f t="shared" si="0"/>
        <v>0</v>
      </c>
      <c r="T29" s="48">
        <f>S29*E29</f>
        <v>0</v>
      </c>
    </row>
    <row r="30" spans="1:20" ht="16" customHeight="1" x14ac:dyDescent="0.15">
      <c r="A30" s="77"/>
      <c r="B30" s="62" t="s">
        <v>93</v>
      </c>
      <c r="C30" s="85" t="s">
        <v>100</v>
      </c>
      <c r="D30" s="86" t="s">
        <v>94</v>
      </c>
      <c r="E30" s="78"/>
      <c r="F30" s="79"/>
      <c r="G30" s="74">
        <v>27</v>
      </c>
      <c r="H30" s="75">
        <v>28</v>
      </c>
      <c r="I30" s="75">
        <v>29</v>
      </c>
      <c r="J30" s="75">
        <v>30</v>
      </c>
      <c r="K30" s="75">
        <v>31</v>
      </c>
      <c r="L30" s="75">
        <v>32</v>
      </c>
      <c r="M30" s="75">
        <v>33</v>
      </c>
      <c r="N30" s="75">
        <v>34</v>
      </c>
      <c r="O30" s="75">
        <v>35</v>
      </c>
      <c r="P30" s="75">
        <v>36</v>
      </c>
      <c r="Q30" s="75">
        <v>38</v>
      </c>
      <c r="R30" s="76">
        <v>40</v>
      </c>
      <c r="S30" s="63"/>
      <c r="T30" s="64"/>
    </row>
    <row r="31" spans="1:20" ht="16" customHeight="1" x14ac:dyDescent="0.15">
      <c r="A31" s="47"/>
      <c r="B31" s="7" t="s">
        <v>62</v>
      </c>
      <c r="C31" s="7" t="s">
        <v>5</v>
      </c>
      <c r="D31" s="7" t="s">
        <v>6</v>
      </c>
      <c r="E31" s="21">
        <v>115</v>
      </c>
      <c r="F31" s="36">
        <v>289</v>
      </c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15"/>
      <c r="S31" s="16">
        <f t="shared" si="0"/>
        <v>0</v>
      </c>
      <c r="T31" s="48">
        <f t="shared" ref="T31:T35" si="1">S31*E31</f>
        <v>0</v>
      </c>
    </row>
    <row r="32" spans="1:20" ht="16" customHeight="1" x14ac:dyDescent="0.15">
      <c r="A32" s="47"/>
      <c r="B32" s="7" t="s">
        <v>63</v>
      </c>
      <c r="C32" s="7" t="s">
        <v>5</v>
      </c>
      <c r="D32" s="7" t="s">
        <v>6</v>
      </c>
      <c r="E32" s="21">
        <v>115</v>
      </c>
      <c r="F32" s="36">
        <v>289</v>
      </c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15"/>
      <c r="S32" s="16">
        <f t="shared" ref="S32:S33" si="2">SUM(G32:R32)</f>
        <v>0</v>
      </c>
      <c r="T32" s="48">
        <f t="shared" si="1"/>
        <v>0</v>
      </c>
    </row>
    <row r="33" spans="1:20" ht="16" customHeight="1" x14ac:dyDescent="0.15">
      <c r="A33" s="87"/>
      <c r="B33" s="7" t="s">
        <v>63</v>
      </c>
      <c r="C33" s="7" t="s">
        <v>108</v>
      </c>
      <c r="D33" s="7" t="s">
        <v>6</v>
      </c>
      <c r="E33" s="21">
        <v>119</v>
      </c>
      <c r="F33" s="36">
        <v>299</v>
      </c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15"/>
      <c r="S33" s="16">
        <f t="shared" si="2"/>
        <v>0</v>
      </c>
      <c r="T33" s="48">
        <f t="shared" si="1"/>
        <v>0</v>
      </c>
    </row>
    <row r="34" spans="1:20" ht="16" customHeight="1" x14ac:dyDescent="0.15">
      <c r="A34" s="47"/>
      <c r="B34" s="7" t="s">
        <v>64</v>
      </c>
      <c r="C34" s="7" t="s">
        <v>5</v>
      </c>
      <c r="D34" s="7" t="s">
        <v>6</v>
      </c>
      <c r="E34" s="21">
        <v>115</v>
      </c>
      <c r="F34" s="36">
        <v>289</v>
      </c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15"/>
      <c r="S34" s="16">
        <f>SUM(G34:R34)</f>
        <v>0</v>
      </c>
      <c r="T34" s="48">
        <f t="shared" si="1"/>
        <v>0</v>
      </c>
    </row>
    <row r="35" spans="1:20" ht="16" customHeight="1" x14ac:dyDescent="0.15">
      <c r="A35" s="47"/>
      <c r="B35" s="7" t="s">
        <v>65</v>
      </c>
      <c r="C35" s="7" t="s">
        <v>76</v>
      </c>
      <c r="D35" s="7" t="s">
        <v>6</v>
      </c>
      <c r="E35" s="21">
        <v>115</v>
      </c>
      <c r="F35" s="36">
        <v>289</v>
      </c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15"/>
      <c r="S35" s="16">
        <f>SUM(G35:R35)</f>
        <v>0</v>
      </c>
      <c r="T35" s="48">
        <f t="shared" si="1"/>
        <v>0</v>
      </c>
    </row>
    <row r="36" spans="1:20" ht="16" customHeight="1" x14ac:dyDescent="0.15">
      <c r="A36" s="77"/>
      <c r="B36" s="62" t="s">
        <v>93</v>
      </c>
      <c r="C36" s="85" t="s">
        <v>99</v>
      </c>
      <c r="D36" s="86" t="s">
        <v>94</v>
      </c>
      <c r="E36" s="78"/>
      <c r="F36" s="79"/>
      <c r="G36" s="74">
        <v>27</v>
      </c>
      <c r="H36" s="75">
        <v>28</v>
      </c>
      <c r="I36" s="75">
        <v>29</v>
      </c>
      <c r="J36" s="75">
        <v>30</v>
      </c>
      <c r="K36" s="75">
        <v>31</v>
      </c>
      <c r="L36" s="75">
        <v>32</v>
      </c>
      <c r="M36" s="75">
        <v>33</v>
      </c>
      <c r="N36" s="75">
        <v>34</v>
      </c>
      <c r="O36" s="75">
        <v>35</v>
      </c>
      <c r="P36" s="75">
        <v>36</v>
      </c>
      <c r="Q36" s="75">
        <v>38</v>
      </c>
      <c r="R36" s="76">
        <v>40</v>
      </c>
      <c r="S36" s="63"/>
      <c r="T36" s="64"/>
    </row>
    <row r="37" spans="1:20" ht="16" customHeight="1" x14ac:dyDescent="0.15">
      <c r="A37" s="47"/>
      <c r="B37" s="7" t="s">
        <v>62</v>
      </c>
      <c r="C37" s="7" t="s">
        <v>10</v>
      </c>
      <c r="D37" s="7" t="s">
        <v>12</v>
      </c>
      <c r="E37" s="21">
        <v>115</v>
      </c>
      <c r="F37" s="36">
        <v>289</v>
      </c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15"/>
      <c r="S37" s="16">
        <f>SUM(G37:R37)</f>
        <v>0</v>
      </c>
      <c r="T37" s="48">
        <f>S37*E37</f>
        <v>0</v>
      </c>
    </row>
    <row r="38" spans="1:20" ht="16" customHeight="1" x14ac:dyDescent="0.15">
      <c r="A38" s="47"/>
      <c r="B38" s="7" t="s">
        <v>63</v>
      </c>
      <c r="C38" s="7" t="s">
        <v>10</v>
      </c>
      <c r="D38" s="7" t="s">
        <v>12</v>
      </c>
      <c r="E38" s="21">
        <v>115</v>
      </c>
      <c r="F38" s="36">
        <v>289</v>
      </c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15"/>
      <c r="S38" s="16">
        <f t="shared" ref="S38:S58" si="3">SUM(G38:R38)</f>
        <v>0</v>
      </c>
      <c r="T38" s="48">
        <f>S38*E38</f>
        <v>0</v>
      </c>
    </row>
    <row r="39" spans="1:20" ht="16" customHeight="1" x14ac:dyDescent="0.15">
      <c r="A39" s="47"/>
      <c r="B39" s="7" t="s">
        <v>63</v>
      </c>
      <c r="C39" s="7" t="s">
        <v>87</v>
      </c>
      <c r="D39" s="7" t="s">
        <v>6</v>
      </c>
      <c r="E39" s="21">
        <v>119</v>
      </c>
      <c r="F39" s="36">
        <v>299</v>
      </c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15"/>
      <c r="S39" s="16">
        <f>SUM(G39:R39)</f>
        <v>0</v>
      </c>
      <c r="T39" s="48">
        <f>S39*E39</f>
        <v>0</v>
      </c>
    </row>
    <row r="40" spans="1:20" ht="16" customHeight="1" x14ac:dyDescent="0.15">
      <c r="A40" s="47"/>
      <c r="B40" s="7" t="s">
        <v>64</v>
      </c>
      <c r="C40" s="7" t="s">
        <v>10</v>
      </c>
      <c r="D40" s="7" t="s">
        <v>12</v>
      </c>
      <c r="E40" s="21">
        <v>115</v>
      </c>
      <c r="F40" s="36">
        <v>289</v>
      </c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15"/>
      <c r="S40" s="16">
        <f t="shared" si="3"/>
        <v>0</v>
      </c>
      <c r="T40" s="48">
        <f>S40*E40</f>
        <v>0</v>
      </c>
    </row>
    <row r="41" spans="1:20" ht="16" customHeight="1" x14ac:dyDescent="0.15">
      <c r="A41" s="47"/>
      <c r="B41" s="7" t="s">
        <v>65</v>
      </c>
      <c r="C41" s="7" t="s">
        <v>77</v>
      </c>
      <c r="D41" s="7" t="s">
        <v>12</v>
      </c>
      <c r="E41" s="21">
        <v>115</v>
      </c>
      <c r="F41" s="36">
        <v>289</v>
      </c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15"/>
      <c r="S41" s="16">
        <f>SUM(G41:R41)</f>
        <v>0</v>
      </c>
      <c r="T41" s="48">
        <f>S41*E41</f>
        <v>0</v>
      </c>
    </row>
    <row r="42" spans="1:20" ht="16" customHeight="1" x14ac:dyDescent="0.15">
      <c r="A42" s="77"/>
      <c r="B42" s="62" t="s">
        <v>93</v>
      </c>
      <c r="C42" s="85" t="s">
        <v>98</v>
      </c>
      <c r="D42" s="86" t="s">
        <v>94</v>
      </c>
      <c r="E42" s="78"/>
      <c r="F42" s="79"/>
      <c r="G42" s="74">
        <v>27</v>
      </c>
      <c r="H42" s="75">
        <v>28</v>
      </c>
      <c r="I42" s="75">
        <v>29</v>
      </c>
      <c r="J42" s="75">
        <v>30</v>
      </c>
      <c r="K42" s="75">
        <v>31</v>
      </c>
      <c r="L42" s="75">
        <v>32</v>
      </c>
      <c r="M42" s="75">
        <v>33</v>
      </c>
      <c r="N42" s="75">
        <v>34</v>
      </c>
      <c r="O42" s="75">
        <v>35</v>
      </c>
      <c r="P42" s="75">
        <v>36</v>
      </c>
      <c r="Q42" s="75">
        <v>38</v>
      </c>
      <c r="R42" s="76">
        <v>40</v>
      </c>
      <c r="S42" s="63"/>
      <c r="T42" s="64"/>
    </row>
    <row r="43" spans="1:20" ht="16" customHeight="1" x14ac:dyDescent="0.15">
      <c r="A43" s="50"/>
      <c r="B43" s="7" t="s">
        <v>62</v>
      </c>
      <c r="C43" s="7" t="s">
        <v>75</v>
      </c>
      <c r="D43" s="7" t="s">
        <v>70</v>
      </c>
      <c r="E43" s="21">
        <v>119</v>
      </c>
      <c r="F43" s="36">
        <v>299</v>
      </c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  <c r="R43" s="15"/>
      <c r="S43" s="16">
        <f t="shared" si="3"/>
        <v>0</v>
      </c>
      <c r="T43" s="48">
        <f>S43*E43</f>
        <v>0</v>
      </c>
    </row>
    <row r="44" spans="1:20" ht="16" customHeight="1" x14ac:dyDescent="0.15">
      <c r="A44" s="50"/>
      <c r="B44" s="7" t="s">
        <v>63</v>
      </c>
      <c r="C44" s="7" t="s">
        <v>75</v>
      </c>
      <c r="D44" s="7" t="s">
        <v>70</v>
      </c>
      <c r="E44" s="21">
        <v>119</v>
      </c>
      <c r="F44" s="36">
        <v>299</v>
      </c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15"/>
      <c r="S44" s="16">
        <f t="shared" ref="S44" si="4">SUM(G44:R44)</f>
        <v>0</v>
      </c>
      <c r="T44" s="48">
        <f>S44*E44</f>
        <v>0</v>
      </c>
    </row>
    <row r="45" spans="1:20" ht="16" customHeight="1" x14ac:dyDescent="0.15">
      <c r="A45" s="50"/>
      <c r="B45" s="7" t="s">
        <v>65</v>
      </c>
      <c r="C45" s="7" t="s">
        <v>79</v>
      </c>
      <c r="D45" s="7" t="s">
        <v>70</v>
      </c>
      <c r="E45" s="21">
        <v>119</v>
      </c>
      <c r="F45" s="36">
        <v>299</v>
      </c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  <c r="R45" s="15"/>
      <c r="S45" s="16">
        <f t="shared" si="3"/>
        <v>0</v>
      </c>
      <c r="T45" s="48">
        <f>S45*E45</f>
        <v>0</v>
      </c>
    </row>
    <row r="46" spans="1:20" ht="16" customHeight="1" x14ac:dyDescent="0.15">
      <c r="A46" s="77"/>
      <c r="B46" s="62" t="s">
        <v>93</v>
      </c>
      <c r="C46" s="85" t="s">
        <v>97</v>
      </c>
      <c r="D46" s="86" t="s">
        <v>94</v>
      </c>
      <c r="E46" s="78"/>
      <c r="F46" s="79"/>
      <c r="G46" s="74">
        <v>27</v>
      </c>
      <c r="H46" s="75">
        <v>28</v>
      </c>
      <c r="I46" s="75">
        <v>29</v>
      </c>
      <c r="J46" s="75">
        <v>30</v>
      </c>
      <c r="K46" s="75">
        <v>31</v>
      </c>
      <c r="L46" s="75">
        <v>32</v>
      </c>
      <c r="M46" s="75">
        <v>33</v>
      </c>
      <c r="N46" s="75">
        <v>34</v>
      </c>
      <c r="O46" s="75">
        <v>35</v>
      </c>
      <c r="P46" s="75">
        <v>36</v>
      </c>
      <c r="Q46" s="75">
        <v>38</v>
      </c>
      <c r="R46" s="76">
        <v>40</v>
      </c>
      <c r="S46" s="63"/>
      <c r="T46" s="64"/>
    </row>
    <row r="47" spans="1:20" ht="16" customHeight="1" x14ac:dyDescent="0.15">
      <c r="A47" s="47"/>
      <c r="B47" s="7" t="s">
        <v>62</v>
      </c>
      <c r="C47" s="7" t="s">
        <v>13</v>
      </c>
      <c r="D47" s="7" t="s">
        <v>0</v>
      </c>
      <c r="E47" s="21">
        <v>115</v>
      </c>
      <c r="F47" s="36">
        <v>289</v>
      </c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  <c r="R47" s="15"/>
      <c r="S47" s="16">
        <f t="shared" ref="S47:S50" si="5">SUM(G47:R47)</f>
        <v>0</v>
      </c>
      <c r="T47" s="48">
        <f>S47*E47</f>
        <v>0</v>
      </c>
    </row>
    <row r="48" spans="1:20" ht="16" customHeight="1" x14ac:dyDescent="0.15">
      <c r="A48" s="47"/>
      <c r="B48" s="7" t="s">
        <v>63</v>
      </c>
      <c r="C48" s="7" t="s">
        <v>13</v>
      </c>
      <c r="D48" s="7" t="s">
        <v>14</v>
      </c>
      <c r="E48" s="21">
        <v>115</v>
      </c>
      <c r="F48" s="36">
        <v>289</v>
      </c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  <c r="R48" s="15"/>
      <c r="S48" s="16">
        <f t="shared" si="5"/>
        <v>0</v>
      </c>
      <c r="T48" s="48">
        <f>S48*E48</f>
        <v>0</v>
      </c>
    </row>
    <row r="49" spans="1:20" ht="16" customHeight="1" x14ac:dyDescent="0.15">
      <c r="A49" s="47"/>
      <c r="B49" s="7" t="s">
        <v>66</v>
      </c>
      <c r="C49" s="7" t="s">
        <v>13</v>
      </c>
      <c r="D49" s="7" t="s">
        <v>14</v>
      </c>
      <c r="E49" s="21">
        <v>115</v>
      </c>
      <c r="F49" s="36">
        <v>289</v>
      </c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15"/>
      <c r="S49" s="16">
        <f t="shared" si="5"/>
        <v>0</v>
      </c>
      <c r="T49" s="48">
        <f>S49*E49</f>
        <v>0</v>
      </c>
    </row>
    <row r="50" spans="1:20" ht="16" customHeight="1" x14ac:dyDescent="0.15">
      <c r="A50" s="47"/>
      <c r="B50" s="7" t="s">
        <v>65</v>
      </c>
      <c r="C50" s="7" t="s">
        <v>78</v>
      </c>
      <c r="D50" s="7" t="s">
        <v>0</v>
      </c>
      <c r="E50" s="21">
        <v>115</v>
      </c>
      <c r="F50" s="36">
        <v>289</v>
      </c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  <c r="R50" s="15"/>
      <c r="S50" s="16">
        <f t="shared" si="5"/>
        <v>0</v>
      </c>
      <c r="T50" s="48">
        <f>S50*E50</f>
        <v>0</v>
      </c>
    </row>
    <row r="51" spans="1:20" ht="16" customHeight="1" x14ac:dyDescent="0.15">
      <c r="A51" s="77"/>
      <c r="B51" s="62" t="s">
        <v>93</v>
      </c>
      <c r="C51" s="85" t="s">
        <v>96</v>
      </c>
      <c r="D51" s="86" t="s">
        <v>94</v>
      </c>
      <c r="E51" s="78"/>
      <c r="F51" s="79"/>
      <c r="G51" s="74">
        <v>27</v>
      </c>
      <c r="H51" s="75">
        <v>28</v>
      </c>
      <c r="I51" s="75">
        <v>29</v>
      </c>
      <c r="J51" s="75">
        <v>30</v>
      </c>
      <c r="K51" s="75">
        <v>31</v>
      </c>
      <c r="L51" s="75">
        <v>32</v>
      </c>
      <c r="M51" s="75">
        <v>33</v>
      </c>
      <c r="N51" s="75">
        <v>34</v>
      </c>
      <c r="O51" s="75">
        <v>35</v>
      </c>
      <c r="P51" s="75">
        <v>36</v>
      </c>
      <c r="Q51" s="75">
        <v>38</v>
      </c>
      <c r="R51" s="76">
        <v>40</v>
      </c>
      <c r="S51" s="63"/>
      <c r="T51" s="64"/>
    </row>
    <row r="52" spans="1:20" ht="16" customHeight="1" x14ac:dyDescent="0.15">
      <c r="A52" s="50"/>
      <c r="B52" s="7" t="s">
        <v>62</v>
      </c>
      <c r="C52" s="7" t="s">
        <v>25</v>
      </c>
      <c r="D52" s="7" t="s">
        <v>86</v>
      </c>
      <c r="E52" s="21">
        <v>115</v>
      </c>
      <c r="F52" s="36">
        <v>289</v>
      </c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15"/>
      <c r="S52" s="16">
        <f t="shared" si="3"/>
        <v>0</v>
      </c>
      <c r="T52" s="48">
        <f>S52*E52</f>
        <v>0</v>
      </c>
    </row>
    <row r="53" spans="1:20" ht="16" customHeight="1" x14ac:dyDescent="0.15">
      <c r="A53" s="47"/>
      <c r="B53" s="7" t="s">
        <v>63</v>
      </c>
      <c r="C53" s="7" t="s">
        <v>25</v>
      </c>
      <c r="D53" s="7" t="s">
        <v>26</v>
      </c>
      <c r="E53" s="21">
        <v>115</v>
      </c>
      <c r="F53" s="36">
        <v>289</v>
      </c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15"/>
      <c r="S53" s="16">
        <f t="shared" si="3"/>
        <v>0</v>
      </c>
      <c r="T53" s="48">
        <f>S53*E53</f>
        <v>0</v>
      </c>
    </row>
    <row r="54" spans="1:20" ht="16" customHeight="1" x14ac:dyDescent="0.15">
      <c r="A54" s="47"/>
      <c r="B54" s="7" t="s">
        <v>64</v>
      </c>
      <c r="C54" s="7" t="s">
        <v>25</v>
      </c>
      <c r="D54" s="7" t="s">
        <v>26</v>
      </c>
      <c r="E54" s="21">
        <v>115</v>
      </c>
      <c r="F54" s="36">
        <v>289</v>
      </c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15"/>
      <c r="S54" s="16">
        <f t="shared" ref="S54:S55" si="6">SUM(G54:R54)</f>
        <v>0</v>
      </c>
      <c r="T54" s="48">
        <f>S54*E54</f>
        <v>0</v>
      </c>
    </row>
    <row r="55" spans="1:20" ht="16" customHeight="1" x14ac:dyDescent="0.15">
      <c r="A55" s="47"/>
      <c r="B55" s="7" t="s">
        <v>65</v>
      </c>
      <c r="C55" s="7" t="s">
        <v>80</v>
      </c>
      <c r="D55" s="7" t="s">
        <v>26</v>
      </c>
      <c r="E55" s="21">
        <v>115</v>
      </c>
      <c r="F55" s="36">
        <v>289</v>
      </c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  <c r="R55" s="15"/>
      <c r="S55" s="16">
        <f t="shared" si="6"/>
        <v>0</v>
      </c>
      <c r="T55" s="48">
        <f>S55*E55</f>
        <v>0</v>
      </c>
    </row>
    <row r="56" spans="1:20" ht="16" customHeight="1" x14ac:dyDescent="0.15">
      <c r="A56" s="77"/>
      <c r="B56" s="62" t="s">
        <v>93</v>
      </c>
      <c r="C56" s="85" t="s">
        <v>95</v>
      </c>
      <c r="D56" s="86" t="s">
        <v>94</v>
      </c>
      <c r="E56" s="78"/>
      <c r="F56" s="79"/>
      <c r="G56" s="74">
        <v>27</v>
      </c>
      <c r="H56" s="75">
        <v>28</v>
      </c>
      <c r="I56" s="75">
        <v>29</v>
      </c>
      <c r="J56" s="75">
        <v>30</v>
      </c>
      <c r="K56" s="75">
        <v>31</v>
      </c>
      <c r="L56" s="75">
        <v>32</v>
      </c>
      <c r="M56" s="75">
        <v>33</v>
      </c>
      <c r="N56" s="75">
        <v>34</v>
      </c>
      <c r="O56" s="75">
        <v>35</v>
      </c>
      <c r="P56" s="75">
        <v>36</v>
      </c>
      <c r="Q56" s="75">
        <v>38</v>
      </c>
      <c r="R56" s="76">
        <v>40</v>
      </c>
      <c r="S56" s="63"/>
      <c r="T56" s="64"/>
    </row>
    <row r="57" spans="1:20" ht="16" customHeight="1" x14ac:dyDescent="0.15">
      <c r="A57" s="47"/>
      <c r="B57" s="7" t="s">
        <v>68</v>
      </c>
      <c r="C57" s="7" t="s">
        <v>30</v>
      </c>
      <c r="D57" s="7" t="s">
        <v>11</v>
      </c>
      <c r="E57" s="22">
        <v>107.5</v>
      </c>
      <c r="F57" s="36">
        <v>269</v>
      </c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15"/>
      <c r="S57" s="16">
        <f t="shared" si="3"/>
        <v>0</v>
      </c>
      <c r="T57" s="48">
        <f>S57*E57</f>
        <v>0</v>
      </c>
    </row>
    <row r="58" spans="1:20" ht="16" customHeight="1" x14ac:dyDescent="0.15">
      <c r="A58" s="47"/>
      <c r="B58" s="7" t="s">
        <v>68</v>
      </c>
      <c r="C58" s="7" t="s">
        <v>30</v>
      </c>
      <c r="D58" s="7" t="s">
        <v>21</v>
      </c>
      <c r="E58" s="22">
        <v>107.5</v>
      </c>
      <c r="F58" s="36">
        <v>269</v>
      </c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  <c r="R58" s="15"/>
      <c r="S58" s="16">
        <f t="shared" si="3"/>
        <v>0</v>
      </c>
      <c r="T58" s="48">
        <f>S58*E58</f>
        <v>0</v>
      </c>
    </row>
    <row r="59" spans="1:20" ht="16" customHeight="1" x14ac:dyDescent="0.15">
      <c r="A59" s="52" t="s">
        <v>16</v>
      </c>
      <c r="B59" s="45"/>
      <c r="C59" s="46" t="s">
        <v>28</v>
      </c>
      <c r="D59" s="45"/>
      <c r="E59" s="20"/>
      <c r="F59" s="20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53"/>
      <c r="T59" s="54"/>
    </row>
    <row r="60" spans="1:20" ht="16" customHeight="1" x14ac:dyDescent="0.15">
      <c r="A60" s="61"/>
      <c r="B60" s="62" t="s">
        <v>93</v>
      </c>
      <c r="C60" s="62" t="s">
        <v>92</v>
      </c>
      <c r="D60" s="62" t="s">
        <v>91</v>
      </c>
      <c r="E60" s="80" t="s">
        <v>15</v>
      </c>
      <c r="F60" s="80" t="s">
        <v>50</v>
      </c>
      <c r="G60" s="81" t="s">
        <v>39</v>
      </c>
      <c r="H60" s="81" t="s">
        <v>40</v>
      </c>
      <c r="I60" s="81" t="s">
        <v>41</v>
      </c>
      <c r="J60" s="81" t="s">
        <v>42</v>
      </c>
      <c r="K60" s="81" t="s">
        <v>43</v>
      </c>
      <c r="L60" s="82" t="s">
        <v>44</v>
      </c>
      <c r="M60" s="71"/>
      <c r="N60" s="71"/>
      <c r="O60" s="71"/>
      <c r="P60" s="71"/>
      <c r="Q60" s="71"/>
      <c r="R60" s="70"/>
      <c r="S60" s="65"/>
      <c r="T60" s="66"/>
    </row>
    <row r="61" spans="1:20" ht="16" customHeight="1" x14ac:dyDescent="0.15">
      <c r="A61" s="58"/>
      <c r="B61" s="51" t="s">
        <v>29</v>
      </c>
      <c r="C61" s="51" t="s">
        <v>72</v>
      </c>
      <c r="D61" s="51" t="s">
        <v>33</v>
      </c>
      <c r="E61" s="23">
        <v>27.5</v>
      </c>
      <c r="F61" s="36">
        <v>69</v>
      </c>
      <c r="G61" s="67"/>
      <c r="H61" s="68"/>
      <c r="I61" s="68"/>
      <c r="J61" s="68"/>
      <c r="K61" s="68"/>
      <c r="L61" s="69"/>
      <c r="M61" s="25"/>
      <c r="N61" s="25"/>
      <c r="O61" s="25"/>
      <c r="P61" s="25"/>
      <c r="Q61" s="25"/>
      <c r="R61" s="25"/>
      <c r="S61" s="24">
        <f t="shared" ref="S61" si="7">SUM(G61:R61)</f>
        <v>0</v>
      </c>
      <c r="T61" s="48">
        <f t="shared" ref="T61" si="8">S61*E61</f>
        <v>0</v>
      </c>
    </row>
    <row r="62" spans="1:20" ht="16" customHeight="1" x14ac:dyDescent="0.15">
      <c r="A62" s="50"/>
      <c r="B62" s="51" t="s">
        <v>29</v>
      </c>
      <c r="C62" s="51" t="s">
        <v>72</v>
      </c>
      <c r="D62" s="51" t="s">
        <v>38</v>
      </c>
      <c r="E62" s="23">
        <v>27.5</v>
      </c>
      <c r="F62" s="36">
        <v>69</v>
      </c>
      <c r="G62" s="67"/>
      <c r="H62" s="68"/>
      <c r="I62" s="68"/>
      <c r="J62" s="68"/>
      <c r="K62" s="68"/>
      <c r="L62" s="69"/>
      <c r="M62" s="25"/>
      <c r="N62" s="25"/>
      <c r="O62" s="25"/>
      <c r="P62" s="25"/>
      <c r="Q62" s="25"/>
      <c r="R62" s="25"/>
      <c r="S62" s="24">
        <f t="shared" ref="S62" si="9">SUM(G62:R62)</f>
        <v>0</v>
      </c>
      <c r="T62" s="48">
        <f t="shared" ref="T62" si="10">S62*E62</f>
        <v>0</v>
      </c>
    </row>
    <row r="63" spans="1:20" ht="16" customHeight="1" x14ac:dyDescent="0.15">
      <c r="A63" s="50"/>
      <c r="B63" s="51" t="s">
        <v>29</v>
      </c>
      <c r="C63" s="51" t="s">
        <v>72</v>
      </c>
      <c r="D63" s="51" t="s">
        <v>73</v>
      </c>
      <c r="E63" s="23">
        <v>27.5</v>
      </c>
      <c r="F63" s="36">
        <v>69</v>
      </c>
      <c r="G63" s="7"/>
      <c r="H63" s="6"/>
      <c r="I63" s="6"/>
      <c r="J63" s="6"/>
      <c r="K63" s="6"/>
      <c r="L63" s="15"/>
      <c r="M63" s="25"/>
      <c r="N63" s="25"/>
      <c r="O63" s="25"/>
      <c r="P63" s="25"/>
      <c r="Q63" s="25"/>
      <c r="R63" s="25"/>
      <c r="S63" s="24">
        <f t="shared" ref="S63:S64" si="11">SUM(G63:R63)</f>
        <v>0</v>
      </c>
      <c r="T63" s="48">
        <f t="shared" ref="T63:T64" si="12">S63*E63</f>
        <v>0</v>
      </c>
    </row>
    <row r="64" spans="1:20" ht="16" customHeight="1" x14ac:dyDescent="0.15">
      <c r="A64" s="50"/>
      <c r="B64" s="51" t="s">
        <v>29</v>
      </c>
      <c r="C64" s="51" t="s">
        <v>72</v>
      </c>
      <c r="D64" s="51" t="s">
        <v>31</v>
      </c>
      <c r="E64" s="23">
        <v>27.5</v>
      </c>
      <c r="F64" s="36">
        <v>69</v>
      </c>
      <c r="G64" s="7"/>
      <c r="H64" s="6"/>
      <c r="I64" s="6"/>
      <c r="J64" s="6"/>
      <c r="K64" s="6"/>
      <c r="L64" s="15"/>
      <c r="M64" s="25"/>
      <c r="N64" s="25"/>
      <c r="O64" s="25"/>
      <c r="P64" s="25"/>
      <c r="Q64" s="25"/>
      <c r="R64" s="25"/>
      <c r="S64" s="24">
        <f t="shared" si="11"/>
        <v>0</v>
      </c>
      <c r="T64" s="48">
        <f t="shared" si="12"/>
        <v>0</v>
      </c>
    </row>
    <row r="65" spans="1:20" ht="16" customHeight="1" x14ac:dyDescent="0.15">
      <c r="A65" s="50"/>
      <c r="B65" s="51" t="s">
        <v>29</v>
      </c>
      <c r="C65" s="51" t="s">
        <v>72</v>
      </c>
      <c r="D65" s="51" t="s">
        <v>32</v>
      </c>
      <c r="E65" s="23">
        <v>27.5</v>
      </c>
      <c r="F65" s="36">
        <v>69</v>
      </c>
      <c r="G65" s="7"/>
      <c r="H65" s="6"/>
      <c r="I65" s="6"/>
      <c r="J65" s="6"/>
      <c r="K65" s="6"/>
      <c r="L65" s="15"/>
      <c r="M65" s="25"/>
      <c r="N65" s="25"/>
      <c r="O65" s="25"/>
      <c r="P65" s="25"/>
      <c r="Q65" s="25"/>
      <c r="R65" s="25"/>
      <c r="S65" s="24">
        <f t="shared" ref="S65:S66" si="13">SUM(G65:R65)</f>
        <v>0</v>
      </c>
      <c r="T65" s="48">
        <f t="shared" ref="T65:T66" si="14">S65*E65</f>
        <v>0</v>
      </c>
    </row>
    <row r="66" spans="1:20" ht="16" customHeight="1" x14ac:dyDescent="0.15">
      <c r="A66" s="50"/>
      <c r="B66" s="51" t="s">
        <v>29</v>
      </c>
      <c r="C66" s="51" t="s">
        <v>72</v>
      </c>
      <c r="D66" s="51" t="s">
        <v>27</v>
      </c>
      <c r="E66" s="23">
        <v>27.5</v>
      </c>
      <c r="F66" s="36">
        <v>69</v>
      </c>
      <c r="G66" s="7"/>
      <c r="H66" s="6"/>
      <c r="I66" s="6"/>
      <c r="J66" s="6"/>
      <c r="K66" s="6"/>
      <c r="L66" s="15"/>
      <c r="M66" s="25"/>
      <c r="N66" s="25"/>
      <c r="O66" s="25"/>
      <c r="P66" s="25"/>
      <c r="Q66" s="25"/>
      <c r="R66" s="25"/>
      <c r="S66" s="24">
        <f t="shared" si="13"/>
        <v>0</v>
      </c>
      <c r="T66" s="48">
        <f t="shared" si="14"/>
        <v>0</v>
      </c>
    </row>
    <row r="67" spans="1:20" ht="16" customHeight="1" x14ac:dyDescent="0.15">
      <c r="A67" s="50"/>
      <c r="B67" s="51" t="s">
        <v>29</v>
      </c>
      <c r="C67" s="51" t="s">
        <v>72</v>
      </c>
      <c r="D67" s="51" t="s">
        <v>47</v>
      </c>
      <c r="E67" s="23">
        <v>27.5</v>
      </c>
      <c r="F67" s="36">
        <v>69</v>
      </c>
      <c r="G67" s="7"/>
      <c r="H67" s="6"/>
      <c r="I67" s="6"/>
      <c r="J67" s="6"/>
      <c r="K67" s="6"/>
      <c r="L67" s="15"/>
      <c r="M67" s="25"/>
      <c r="N67" s="25"/>
      <c r="O67" s="25"/>
      <c r="P67" s="25"/>
      <c r="Q67" s="25"/>
      <c r="R67" s="25"/>
      <c r="S67" s="24">
        <f t="shared" ref="S67" si="15">SUM(G67:R67)</f>
        <v>0</v>
      </c>
      <c r="T67" s="48">
        <f t="shared" ref="T67" si="16">S67*E67</f>
        <v>0</v>
      </c>
    </row>
    <row r="68" spans="1:20" ht="16" customHeight="1" x14ac:dyDescent="0.15">
      <c r="A68" s="61"/>
      <c r="B68" s="62" t="s">
        <v>93</v>
      </c>
      <c r="C68" s="62" t="s">
        <v>90</v>
      </c>
      <c r="D68" s="62" t="s">
        <v>91</v>
      </c>
      <c r="E68" s="80" t="s">
        <v>15</v>
      </c>
      <c r="F68" s="80" t="s">
        <v>50</v>
      </c>
      <c r="G68" s="81" t="s">
        <v>39</v>
      </c>
      <c r="H68" s="81" t="s">
        <v>40</v>
      </c>
      <c r="I68" s="81" t="s">
        <v>41</v>
      </c>
      <c r="J68" s="81" t="s">
        <v>42</v>
      </c>
      <c r="K68" s="81" t="s">
        <v>43</v>
      </c>
      <c r="L68" s="82" t="s">
        <v>44</v>
      </c>
      <c r="M68" s="71"/>
      <c r="N68" s="71"/>
      <c r="O68" s="71"/>
      <c r="P68" s="71"/>
      <c r="Q68" s="71"/>
      <c r="R68" s="70"/>
      <c r="S68" s="65"/>
      <c r="T68" s="66"/>
    </row>
    <row r="69" spans="1:20" ht="16" customHeight="1" x14ac:dyDescent="0.15">
      <c r="A69" s="51"/>
      <c r="B69" s="51" t="s">
        <v>51</v>
      </c>
      <c r="C69" s="51" t="s">
        <v>17</v>
      </c>
      <c r="D69" s="51" t="s">
        <v>35</v>
      </c>
      <c r="E69" s="23">
        <v>91.5</v>
      </c>
      <c r="F69" s="36">
        <v>229</v>
      </c>
      <c r="G69" s="7"/>
      <c r="H69" s="6"/>
      <c r="I69" s="6"/>
      <c r="J69" s="6"/>
      <c r="K69" s="6"/>
      <c r="L69" s="15"/>
      <c r="M69" s="25"/>
      <c r="N69" s="25"/>
      <c r="O69" s="25"/>
      <c r="P69" s="25"/>
      <c r="Q69" s="25"/>
      <c r="R69" s="25"/>
      <c r="S69" s="24">
        <f t="shared" ref="S69:S71" si="17">SUM(G69:R69)</f>
        <v>0</v>
      </c>
      <c r="T69" s="48">
        <f t="shared" ref="T69:T71" si="18">S69*E69</f>
        <v>0</v>
      </c>
    </row>
    <row r="70" spans="1:20" ht="16" customHeight="1" x14ac:dyDescent="0.15">
      <c r="A70" s="51"/>
      <c r="B70" s="51" t="s">
        <v>29</v>
      </c>
      <c r="C70" s="51" t="s">
        <v>17</v>
      </c>
      <c r="D70" s="51" t="s">
        <v>37</v>
      </c>
      <c r="E70" s="23">
        <v>91.5</v>
      </c>
      <c r="F70" s="36">
        <v>229</v>
      </c>
      <c r="G70" s="7"/>
      <c r="H70" s="6"/>
      <c r="I70" s="6"/>
      <c r="J70" s="6"/>
      <c r="K70" s="6"/>
      <c r="L70" s="15"/>
      <c r="M70" s="25"/>
      <c r="N70" s="25"/>
      <c r="O70" s="25"/>
      <c r="P70" s="25"/>
      <c r="Q70" s="25"/>
      <c r="R70" s="25"/>
      <c r="S70" s="24">
        <f t="shared" ref="S70" si="19">SUM(G70:R70)</f>
        <v>0</v>
      </c>
      <c r="T70" s="48">
        <f t="shared" ref="T70" si="20">S70*E70</f>
        <v>0</v>
      </c>
    </row>
    <row r="71" spans="1:20" ht="16" customHeight="1" x14ac:dyDescent="0.15">
      <c r="A71" s="51"/>
      <c r="B71" s="51" t="s">
        <v>29</v>
      </c>
      <c r="C71" s="51" t="s">
        <v>49</v>
      </c>
      <c r="D71" s="51" t="s">
        <v>37</v>
      </c>
      <c r="E71" s="23">
        <v>91.5</v>
      </c>
      <c r="F71" s="36">
        <v>229</v>
      </c>
      <c r="G71" s="7"/>
      <c r="H71" s="6"/>
      <c r="I71" s="6"/>
      <c r="J71" s="6"/>
      <c r="K71" s="6"/>
      <c r="L71" s="15"/>
      <c r="M71" s="25"/>
      <c r="N71" s="25"/>
      <c r="O71" s="25"/>
      <c r="P71" s="25"/>
      <c r="Q71" s="25"/>
      <c r="R71" s="25"/>
      <c r="S71" s="24">
        <f t="shared" si="17"/>
        <v>0</v>
      </c>
      <c r="T71" s="48">
        <f t="shared" si="18"/>
        <v>0</v>
      </c>
    </row>
    <row r="72" spans="1:20" ht="16" customHeight="1" x14ac:dyDescent="0.15">
      <c r="A72" s="61"/>
      <c r="B72" s="62" t="s">
        <v>93</v>
      </c>
      <c r="C72" s="62" t="s">
        <v>104</v>
      </c>
      <c r="D72" s="62" t="s">
        <v>91</v>
      </c>
      <c r="E72" s="80" t="s">
        <v>15</v>
      </c>
      <c r="F72" s="80" t="s">
        <v>50</v>
      </c>
      <c r="G72" s="81" t="s">
        <v>39</v>
      </c>
      <c r="H72" s="81" t="s">
        <v>40</v>
      </c>
      <c r="I72" s="81" t="s">
        <v>41</v>
      </c>
      <c r="J72" s="81" t="s">
        <v>42</v>
      </c>
      <c r="K72" s="81" t="s">
        <v>43</v>
      </c>
      <c r="L72" s="82" t="s">
        <v>44</v>
      </c>
      <c r="M72" s="71"/>
      <c r="N72" s="71"/>
      <c r="O72" s="71"/>
      <c r="P72" s="71"/>
      <c r="Q72" s="71"/>
      <c r="R72" s="70"/>
      <c r="S72" s="65"/>
      <c r="T72" s="66"/>
    </row>
    <row r="73" spans="1:20" ht="16" customHeight="1" x14ac:dyDescent="0.15">
      <c r="A73" s="55"/>
      <c r="B73" s="51" t="s">
        <v>62</v>
      </c>
      <c r="C73" s="51" t="s">
        <v>20</v>
      </c>
      <c r="D73" s="51" t="s">
        <v>7</v>
      </c>
      <c r="E73" s="19">
        <v>131.5</v>
      </c>
      <c r="F73" s="37">
        <v>329</v>
      </c>
      <c r="G73" s="7"/>
      <c r="H73" s="6"/>
      <c r="I73" s="6"/>
      <c r="J73" s="6"/>
      <c r="K73" s="6"/>
      <c r="L73" s="15"/>
      <c r="M73" s="25"/>
      <c r="N73" s="25"/>
      <c r="O73" s="25"/>
      <c r="P73" s="25"/>
      <c r="Q73" s="25"/>
      <c r="R73" s="25"/>
      <c r="S73" s="24">
        <f t="shared" ref="S73:S88" si="21">SUM(G73:R73)</f>
        <v>0</v>
      </c>
      <c r="T73" s="48">
        <f t="shared" ref="T73:T88" si="22">S73*E73</f>
        <v>0</v>
      </c>
    </row>
    <row r="74" spans="1:20" ht="16" customHeight="1" x14ac:dyDescent="0.15">
      <c r="A74" s="58"/>
      <c r="B74" s="51" t="s">
        <v>63</v>
      </c>
      <c r="C74" s="51" t="s">
        <v>20</v>
      </c>
      <c r="D74" s="51" t="s">
        <v>7</v>
      </c>
      <c r="E74" s="19">
        <v>131.5</v>
      </c>
      <c r="F74" s="37">
        <v>329</v>
      </c>
      <c r="G74" s="7"/>
      <c r="H74" s="6"/>
      <c r="I74" s="6"/>
      <c r="J74" s="6"/>
      <c r="K74" s="6"/>
      <c r="L74" s="15"/>
      <c r="M74" s="25"/>
      <c r="N74" s="25"/>
      <c r="O74" s="25"/>
      <c r="P74" s="25"/>
      <c r="Q74" s="25"/>
      <c r="R74" s="25"/>
      <c r="S74" s="24">
        <f t="shared" ref="S74" si="23">SUM(G74:R74)</f>
        <v>0</v>
      </c>
      <c r="T74" s="48">
        <f t="shared" ref="T74" si="24">S74*E74</f>
        <v>0</v>
      </c>
    </row>
    <row r="75" spans="1:20" ht="16" customHeight="1" x14ac:dyDescent="0.15">
      <c r="A75" s="58"/>
      <c r="B75" s="51" t="s">
        <v>63</v>
      </c>
      <c r="C75" s="51" t="s">
        <v>89</v>
      </c>
      <c r="D75" s="51" t="s">
        <v>7</v>
      </c>
      <c r="E75" s="19">
        <v>135.5</v>
      </c>
      <c r="F75" s="37">
        <v>339</v>
      </c>
      <c r="G75" s="7"/>
      <c r="H75" s="6"/>
      <c r="I75" s="6"/>
      <c r="J75" s="6"/>
      <c r="K75" s="6"/>
      <c r="L75" s="15"/>
      <c r="M75" s="25"/>
      <c r="N75" s="25"/>
      <c r="O75" s="25"/>
      <c r="P75" s="25"/>
      <c r="Q75" s="25"/>
      <c r="R75" s="25"/>
      <c r="S75" s="24">
        <f t="shared" ref="S75" si="25">SUM(G75:R75)</f>
        <v>0</v>
      </c>
      <c r="T75" s="48">
        <f t="shared" ref="T75" si="26">S75*E75</f>
        <v>0</v>
      </c>
    </row>
    <row r="76" spans="1:20" ht="16" customHeight="1" x14ac:dyDescent="0.15">
      <c r="A76" s="55"/>
      <c r="B76" s="51" t="s">
        <v>64</v>
      </c>
      <c r="C76" s="51" t="s">
        <v>20</v>
      </c>
      <c r="D76" s="51" t="s">
        <v>7</v>
      </c>
      <c r="E76" s="19">
        <v>131.5</v>
      </c>
      <c r="F76" s="37">
        <v>329</v>
      </c>
      <c r="G76" s="7"/>
      <c r="H76" s="6"/>
      <c r="I76" s="6"/>
      <c r="J76" s="6"/>
      <c r="K76" s="6"/>
      <c r="L76" s="15"/>
      <c r="M76" s="25"/>
      <c r="N76" s="25"/>
      <c r="O76" s="25"/>
      <c r="P76" s="25"/>
      <c r="Q76" s="25"/>
      <c r="R76" s="25"/>
      <c r="S76" s="24">
        <f t="shared" si="21"/>
        <v>0</v>
      </c>
      <c r="T76" s="48">
        <f t="shared" si="22"/>
        <v>0</v>
      </c>
    </row>
    <row r="77" spans="1:20" ht="16" customHeight="1" x14ac:dyDescent="0.15">
      <c r="A77" s="50" t="s">
        <v>106</v>
      </c>
      <c r="B77" s="51" t="s">
        <v>64</v>
      </c>
      <c r="C77" s="51" t="s">
        <v>53</v>
      </c>
      <c r="D77" s="51" t="s">
        <v>34</v>
      </c>
      <c r="E77" s="19">
        <v>199</v>
      </c>
      <c r="F77" s="37">
        <v>498</v>
      </c>
      <c r="G77" s="7"/>
      <c r="H77" s="6"/>
      <c r="I77" s="6"/>
      <c r="J77" s="6"/>
      <c r="K77" s="6"/>
      <c r="L77" s="15"/>
      <c r="M77" s="25"/>
      <c r="N77" s="25"/>
      <c r="O77" s="25"/>
      <c r="P77" s="25"/>
      <c r="Q77" s="25"/>
      <c r="R77" s="25"/>
      <c r="S77" s="24">
        <f t="shared" si="21"/>
        <v>0</v>
      </c>
      <c r="T77" s="48">
        <f t="shared" si="22"/>
        <v>0</v>
      </c>
    </row>
    <row r="78" spans="1:20" ht="16" customHeight="1" x14ac:dyDescent="0.15">
      <c r="A78" s="55"/>
      <c r="B78" s="51" t="s">
        <v>67</v>
      </c>
      <c r="C78" s="51" t="s">
        <v>84</v>
      </c>
      <c r="D78" s="51" t="s">
        <v>9</v>
      </c>
      <c r="E78" s="19">
        <v>131.5</v>
      </c>
      <c r="F78" s="37">
        <v>329</v>
      </c>
      <c r="G78" s="7"/>
      <c r="H78" s="6"/>
      <c r="I78" s="6"/>
      <c r="J78" s="6"/>
      <c r="K78" s="6"/>
      <c r="L78" s="15"/>
      <c r="M78" s="25"/>
      <c r="N78" s="25"/>
      <c r="O78" s="25"/>
      <c r="P78" s="25"/>
      <c r="Q78" s="25"/>
      <c r="R78" s="25"/>
      <c r="S78" s="24">
        <f>SUM(G78:R78)</f>
        <v>0</v>
      </c>
      <c r="T78" s="48">
        <f>S78*E78</f>
        <v>0</v>
      </c>
    </row>
    <row r="79" spans="1:20" ht="16" customHeight="1" x14ac:dyDescent="0.15">
      <c r="A79" s="50"/>
      <c r="B79" s="51" t="s">
        <v>69</v>
      </c>
      <c r="C79" s="51" t="s">
        <v>2</v>
      </c>
      <c r="D79" s="51" t="s">
        <v>74</v>
      </c>
      <c r="E79" s="19">
        <v>127.5</v>
      </c>
      <c r="F79" s="37">
        <v>319</v>
      </c>
      <c r="G79" s="7"/>
      <c r="H79" s="6"/>
      <c r="I79" s="6"/>
      <c r="J79" s="6"/>
      <c r="K79" s="6"/>
      <c r="L79" s="15"/>
      <c r="M79" s="25"/>
      <c r="N79" s="25"/>
      <c r="O79" s="25"/>
      <c r="P79" s="25"/>
      <c r="Q79" s="25"/>
      <c r="R79" s="25"/>
      <c r="S79" s="24">
        <f t="shared" ref="S79" si="27">SUM(G79:R79)</f>
        <v>0</v>
      </c>
      <c r="T79" s="48">
        <f t="shared" si="22"/>
        <v>0</v>
      </c>
    </row>
    <row r="80" spans="1:20" ht="16" customHeight="1" x14ac:dyDescent="0.15">
      <c r="A80" s="55"/>
      <c r="B80" s="51" t="s">
        <v>69</v>
      </c>
      <c r="C80" s="51" t="s">
        <v>2</v>
      </c>
      <c r="D80" s="51" t="s">
        <v>24</v>
      </c>
      <c r="E80" s="19">
        <v>127.5</v>
      </c>
      <c r="F80" s="37">
        <v>319</v>
      </c>
      <c r="G80" s="7"/>
      <c r="H80" s="6"/>
      <c r="I80" s="6"/>
      <c r="J80" s="6"/>
      <c r="K80" s="6"/>
      <c r="L80" s="15"/>
      <c r="M80" s="25"/>
      <c r="N80" s="25"/>
      <c r="O80" s="25"/>
      <c r="P80" s="25"/>
      <c r="Q80" s="25"/>
      <c r="R80" s="25"/>
      <c r="S80" s="24">
        <f t="shared" si="21"/>
        <v>0</v>
      </c>
      <c r="T80" s="48">
        <f t="shared" si="22"/>
        <v>0</v>
      </c>
    </row>
    <row r="81" spans="1:20" ht="16" customHeight="1" x14ac:dyDescent="0.15">
      <c r="A81" s="55"/>
      <c r="B81" s="51" t="s">
        <v>69</v>
      </c>
      <c r="C81" s="51" t="s">
        <v>2</v>
      </c>
      <c r="D81" s="51" t="s">
        <v>33</v>
      </c>
      <c r="E81" s="19">
        <v>127.5</v>
      </c>
      <c r="F81" s="37">
        <v>319</v>
      </c>
      <c r="G81" s="7"/>
      <c r="H81" s="6"/>
      <c r="I81" s="6"/>
      <c r="J81" s="6"/>
      <c r="K81" s="6"/>
      <c r="L81" s="15"/>
      <c r="M81" s="25"/>
      <c r="N81" s="25"/>
      <c r="O81" s="25"/>
      <c r="P81" s="25"/>
      <c r="Q81" s="25"/>
      <c r="R81" s="25"/>
      <c r="S81" s="24">
        <f t="shared" si="21"/>
        <v>0</v>
      </c>
      <c r="T81" s="48">
        <f t="shared" si="22"/>
        <v>0</v>
      </c>
    </row>
    <row r="82" spans="1:20" ht="16" customHeight="1" x14ac:dyDescent="0.15">
      <c r="A82" s="61"/>
      <c r="B82" s="62" t="s">
        <v>93</v>
      </c>
      <c r="C82" s="62" t="s">
        <v>105</v>
      </c>
      <c r="D82" s="62" t="s">
        <v>91</v>
      </c>
      <c r="E82" s="80" t="s">
        <v>15</v>
      </c>
      <c r="F82" s="80" t="s">
        <v>50</v>
      </c>
      <c r="G82" s="81" t="s">
        <v>39</v>
      </c>
      <c r="H82" s="81" t="s">
        <v>40</v>
      </c>
      <c r="I82" s="81" t="s">
        <v>41</v>
      </c>
      <c r="J82" s="81" t="s">
        <v>42</v>
      </c>
      <c r="K82" s="81" t="s">
        <v>43</v>
      </c>
      <c r="L82" s="82" t="s">
        <v>44</v>
      </c>
      <c r="M82" s="71"/>
      <c r="N82" s="71"/>
      <c r="O82" s="71"/>
      <c r="P82" s="71"/>
      <c r="Q82" s="71"/>
      <c r="R82" s="70"/>
      <c r="S82" s="65"/>
      <c r="T82" s="66"/>
    </row>
    <row r="83" spans="1:20" ht="16" customHeight="1" x14ac:dyDescent="0.15">
      <c r="A83" s="55"/>
      <c r="B83" s="51" t="s">
        <v>62</v>
      </c>
      <c r="C83" s="51" t="s">
        <v>8</v>
      </c>
      <c r="D83" s="51" t="s">
        <v>7</v>
      </c>
      <c r="E83" s="19">
        <v>135.5</v>
      </c>
      <c r="F83" s="37">
        <v>339</v>
      </c>
      <c r="G83" s="7"/>
      <c r="H83" s="6"/>
      <c r="I83" s="6"/>
      <c r="J83" s="6"/>
      <c r="K83" s="6"/>
      <c r="L83" s="15"/>
      <c r="M83" s="25"/>
      <c r="N83" s="25"/>
      <c r="O83" s="25"/>
      <c r="P83" s="25"/>
      <c r="Q83" s="25"/>
      <c r="R83" s="25"/>
      <c r="S83" s="24">
        <f t="shared" si="21"/>
        <v>0</v>
      </c>
      <c r="T83" s="48">
        <f t="shared" si="22"/>
        <v>0</v>
      </c>
    </row>
    <row r="84" spans="1:20" ht="16" customHeight="1" x14ac:dyDescent="0.15">
      <c r="A84" s="50"/>
      <c r="B84" s="51" t="s">
        <v>63</v>
      </c>
      <c r="C84" s="51" t="s">
        <v>8</v>
      </c>
      <c r="D84" s="51" t="s">
        <v>7</v>
      </c>
      <c r="E84" s="19">
        <v>135.5</v>
      </c>
      <c r="F84" s="37">
        <v>339</v>
      </c>
      <c r="G84" s="7"/>
      <c r="H84" s="6"/>
      <c r="I84" s="6"/>
      <c r="J84" s="6"/>
      <c r="K84" s="6"/>
      <c r="L84" s="15"/>
      <c r="M84" s="25"/>
      <c r="N84" s="25"/>
      <c r="O84" s="25"/>
      <c r="P84" s="25"/>
      <c r="Q84" s="25"/>
      <c r="R84" s="25"/>
      <c r="S84" s="24">
        <f t="shared" ref="S84:S85" si="28">SUM(G84:R84)</f>
        <v>0</v>
      </c>
      <c r="T84" s="48">
        <f t="shared" ref="T84:T85" si="29">S84*E84</f>
        <v>0</v>
      </c>
    </row>
    <row r="85" spans="1:20" ht="16" customHeight="1" x14ac:dyDescent="0.15">
      <c r="A85" s="58"/>
      <c r="B85" s="51" t="s">
        <v>63</v>
      </c>
      <c r="C85" s="51" t="s">
        <v>88</v>
      </c>
      <c r="D85" s="51" t="s">
        <v>7</v>
      </c>
      <c r="E85" s="19">
        <v>139.5</v>
      </c>
      <c r="F85" s="37">
        <v>349</v>
      </c>
      <c r="G85" s="7"/>
      <c r="H85" s="6"/>
      <c r="I85" s="6"/>
      <c r="J85" s="6"/>
      <c r="K85" s="6"/>
      <c r="L85" s="15"/>
      <c r="M85" s="25"/>
      <c r="N85" s="25"/>
      <c r="O85" s="25"/>
      <c r="P85" s="25"/>
      <c r="Q85" s="25"/>
      <c r="R85" s="25"/>
      <c r="S85" s="24">
        <f t="shared" si="28"/>
        <v>0</v>
      </c>
      <c r="T85" s="48">
        <f t="shared" si="29"/>
        <v>0</v>
      </c>
    </row>
    <row r="86" spans="1:20" ht="16" customHeight="1" x14ac:dyDescent="0.15">
      <c r="A86" s="55"/>
      <c r="B86" s="51" t="s">
        <v>64</v>
      </c>
      <c r="C86" s="51" t="s">
        <v>1</v>
      </c>
      <c r="D86" s="51" t="s">
        <v>7</v>
      </c>
      <c r="E86" s="19">
        <v>135.5</v>
      </c>
      <c r="F86" s="37">
        <v>339</v>
      </c>
      <c r="G86" s="7"/>
      <c r="H86" s="6"/>
      <c r="I86" s="6"/>
      <c r="J86" s="6"/>
      <c r="K86" s="6"/>
      <c r="L86" s="15"/>
      <c r="M86" s="25"/>
      <c r="N86" s="25"/>
      <c r="O86" s="25"/>
      <c r="P86" s="25"/>
      <c r="Q86" s="25"/>
      <c r="R86" s="25"/>
      <c r="S86" s="24">
        <f t="shared" si="21"/>
        <v>0</v>
      </c>
      <c r="T86" s="48">
        <f t="shared" si="22"/>
        <v>0</v>
      </c>
    </row>
    <row r="87" spans="1:20" ht="16" customHeight="1" x14ac:dyDescent="0.15">
      <c r="A87" s="50" t="s">
        <v>106</v>
      </c>
      <c r="B87" s="51" t="s">
        <v>64</v>
      </c>
      <c r="C87" s="51" t="s">
        <v>52</v>
      </c>
      <c r="D87" s="51" t="s">
        <v>7</v>
      </c>
      <c r="E87" s="19">
        <v>199</v>
      </c>
      <c r="F87" s="37">
        <v>498</v>
      </c>
      <c r="G87" s="7"/>
      <c r="H87" s="6"/>
      <c r="I87" s="6"/>
      <c r="J87" s="6"/>
      <c r="K87" s="6"/>
      <c r="L87" s="15"/>
      <c r="M87" s="25"/>
      <c r="N87" s="25"/>
      <c r="O87" s="25"/>
      <c r="P87" s="25"/>
      <c r="Q87" s="25"/>
      <c r="R87" s="25"/>
      <c r="S87" s="24">
        <f t="shared" ref="S87" si="30">SUM(G87:R87)</f>
        <v>0</v>
      </c>
      <c r="T87" s="48">
        <f t="shared" ref="T87" si="31">S87*E87</f>
        <v>0</v>
      </c>
    </row>
    <row r="88" spans="1:20" ht="16" customHeight="1" x14ac:dyDescent="0.15">
      <c r="A88" s="55"/>
      <c r="B88" s="51" t="s">
        <v>67</v>
      </c>
      <c r="C88" s="51" t="s">
        <v>85</v>
      </c>
      <c r="D88" s="56" t="s">
        <v>27</v>
      </c>
      <c r="E88" s="19">
        <v>135.5</v>
      </c>
      <c r="F88" s="37">
        <v>339</v>
      </c>
      <c r="G88" s="32"/>
      <c r="H88" s="33"/>
      <c r="I88" s="33"/>
      <c r="J88" s="6"/>
      <c r="K88" s="33"/>
      <c r="L88" s="34"/>
      <c r="M88" s="25"/>
      <c r="N88" s="25"/>
      <c r="O88" s="25"/>
      <c r="P88" s="25"/>
      <c r="Q88" s="25"/>
      <c r="R88" s="25"/>
      <c r="S88" s="35">
        <f t="shared" si="21"/>
        <v>0</v>
      </c>
      <c r="T88" s="57">
        <f t="shared" si="22"/>
        <v>0</v>
      </c>
    </row>
    <row r="89" spans="1:20" ht="16" customHeight="1" x14ac:dyDescent="0.15">
      <c r="A89" s="31"/>
      <c r="B89" s="31"/>
      <c r="C89" s="31"/>
      <c r="D89" s="31"/>
      <c r="E89" s="29"/>
      <c r="F89" s="29"/>
      <c r="G89" s="30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60" t="s">
        <v>45</v>
      </c>
      <c r="S89" s="17">
        <f>SUM(S16:S88)</f>
        <v>0</v>
      </c>
      <c r="T89" s="18">
        <f>SUM(T16:T88)</f>
        <v>0</v>
      </c>
    </row>
    <row r="90" spans="1:20" ht="16" customHeight="1" x14ac:dyDescent="0.15">
      <c r="D90" s="28" t="s">
        <v>48</v>
      </c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20" ht="16" customHeight="1" x14ac:dyDescent="0.15">
      <c r="G91" s="10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20" ht="16" customHeight="1" x14ac:dyDescent="0.15">
      <c r="G92" s="1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scale="69" fitToHeight="4" orientation="landscape" horizontalDpi="4294967292" verticalDpi="4294967292"/>
  <headerFooter alignWithMargins="0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Tellason Pricelist FW24</vt:lpstr>
      <vt:lpstr>'Tellason Pricelist FW24'!Druckbereich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2025-06-18T13:59:08Z</cp:lastPrinted>
  <dcterms:created xsi:type="dcterms:W3CDTF">2011-07-08T12:34:19Z</dcterms:created>
  <dcterms:modified xsi:type="dcterms:W3CDTF">2026-01-06T13:50:21Z</dcterms:modified>
</cp:coreProperties>
</file>