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ate1904="1"/>
  <mc:AlternateContent xmlns:mc="http://schemas.openxmlformats.org/markup-compatibility/2006">
    <mc:Choice Requires="x15">
      <x15ac:absPath xmlns:x15ac="http://schemas.microsoft.com/office/spreadsheetml/2010/11/ac" url="/Users/eric/Library/CloudStorage/Dropbox/Kollektionen_AMTRAQ_FW26/Tellason_Kollektion_FW26/"/>
    </mc:Choice>
  </mc:AlternateContent>
  <xr:revisionPtr revIDLastSave="0" documentId="13_ncr:1_{77922254-81CE-BD44-8EF4-618C512CF7BA}" xr6:coauthVersionLast="47" xr6:coauthVersionMax="47" xr10:uidLastSave="{00000000-0000-0000-0000-000000000000}"/>
  <bookViews>
    <workbookView xWindow="5800" yWindow="620" windowWidth="30460" windowHeight="20980" tabRatio="500" xr2:uid="{00000000-000D-0000-FFFF-FFFF00000000}"/>
  </bookViews>
  <sheets>
    <sheet name="Tellason Pricelist FW26" sheetId="5" r:id="rId1"/>
  </sheets>
  <definedNames>
    <definedName name="_xlnm.Print_Area" localSheetId="0">'Tellason Pricelist FW26'!$A$1:$E$153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5" i="5" l="1"/>
  <c r="T145" i="5" s="1"/>
  <c r="S90" i="5"/>
  <c r="T90" i="5" s="1"/>
  <c r="S149" i="5"/>
  <c r="T149" i="5" s="1"/>
  <c r="S144" i="5"/>
  <c r="T144" i="5" s="1"/>
  <c r="S141" i="5"/>
  <c r="T141" i="5" s="1"/>
  <c r="S140" i="5"/>
  <c r="T140" i="5" s="1"/>
  <c r="S139" i="5"/>
  <c r="T139" i="5" s="1"/>
  <c r="S138" i="5"/>
  <c r="T138" i="5" s="1"/>
  <c r="S133" i="5"/>
  <c r="T133" i="5" s="1"/>
  <c r="S122" i="5"/>
  <c r="T122" i="5" s="1"/>
  <c r="S123" i="5"/>
  <c r="T123" i="5" s="1"/>
  <c r="S120" i="5"/>
  <c r="T120" i="5" s="1"/>
  <c r="S119" i="5"/>
  <c r="T119" i="5" s="1"/>
  <c r="S112" i="5"/>
  <c r="T112" i="5" s="1"/>
  <c r="S111" i="5"/>
  <c r="T111" i="5" s="1"/>
  <c r="S108" i="5"/>
  <c r="T108" i="5" s="1"/>
  <c r="S106" i="5"/>
  <c r="T106" i="5" s="1"/>
  <c r="S104" i="5"/>
  <c r="T104" i="5" s="1"/>
  <c r="S102" i="5"/>
  <c r="T102" i="5" s="1"/>
  <c r="S43" i="5"/>
  <c r="T43" i="5" s="1"/>
  <c r="S152" i="5" l="1"/>
  <c r="T152" i="5" s="1"/>
  <c r="S153" i="5"/>
  <c r="T153" i="5" s="1"/>
  <c r="S151" i="5"/>
  <c r="T151" i="5" s="1"/>
  <c r="S150" i="5"/>
  <c r="T150" i="5" s="1"/>
  <c r="S146" i="5"/>
  <c r="T146" i="5" s="1"/>
  <c r="S137" i="5"/>
  <c r="T137" i="5" s="1"/>
  <c r="S132" i="5"/>
  <c r="T132" i="5" s="1"/>
  <c r="S125" i="5"/>
  <c r="T125" i="5" s="1"/>
  <c r="S130" i="5"/>
  <c r="T130" i="5" s="1"/>
  <c r="S116" i="5"/>
  <c r="T116" i="5" s="1"/>
  <c r="S113" i="5"/>
  <c r="T113" i="5" s="1"/>
  <c r="S110" i="5"/>
  <c r="T110" i="5" s="1"/>
  <c r="S101" i="5"/>
  <c r="T101" i="5" s="1"/>
  <c r="S99" i="5"/>
  <c r="T99" i="5" s="1"/>
  <c r="S96" i="5"/>
  <c r="T96" i="5" s="1"/>
  <c r="S94" i="5"/>
  <c r="T94" i="5" s="1"/>
  <c r="S93" i="5"/>
  <c r="T93" i="5" s="1"/>
  <c r="S74" i="5"/>
  <c r="T74" i="5" s="1"/>
  <c r="S38" i="5"/>
  <c r="T38" i="5" s="1"/>
  <c r="S52" i="5"/>
  <c r="T52" i="5" s="1"/>
  <c r="S60" i="5" l="1"/>
  <c r="T60" i="5" s="1"/>
  <c r="S73" i="5"/>
  <c r="T73" i="5" s="1"/>
  <c r="S84" i="5"/>
  <c r="T84" i="5" s="1"/>
  <c r="S128" i="5"/>
  <c r="T128" i="5" s="1"/>
  <c r="S129" i="5"/>
  <c r="T129" i="5" s="1"/>
  <c r="S126" i="5"/>
  <c r="T126" i="5" s="1"/>
  <c r="S97" i="5"/>
  <c r="T97" i="5" s="1"/>
  <c r="S92" i="5"/>
  <c r="T92" i="5" s="1"/>
  <c r="S78" i="5"/>
  <c r="T78" i="5" s="1"/>
  <c r="S143" i="5" l="1"/>
  <c r="T143" i="5" s="1"/>
  <c r="S66" i="5"/>
  <c r="T66" i="5" s="1"/>
  <c r="S65" i="5"/>
  <c r="T65" i="5" s="1"/>
  <c r="S64" i="5"/>
  <c r="T64" i="5" s="1"/>
  <c r="S63" i="5"/>
  <c r="T63" i="5" s="1"/>
  <c r="S62" i="5"/>
  <c r="T62" i="5" s="1"/>
  <c r="S61" i="5"/>
  <c r="T61" i="5" s="1"/>
  <c r="S54" i="5"/>
  <c r="T54" i="5" s="1"/>
  <c r="S53" i="5"/>
  <c r="T53" i="5" s="1"/>
  <c r="S34" i="5"/>
  <c r="T34" i="5" s="1"/>
  <c r="S40" i="5"/>
  <c r="T40" i="5" s="1"/>
  <c r="S25" i="5"/>
  <c r="T25" i="5" s="1"/>
  <c r="S49" i="5" l="1"/>
  <c r="T49" i="5" s="1"/>
  <c r="S48" i="5"/>
  <c r="T48" i="5" s="1"/>
  <c r="S47" i="5"/>
  <c r="T47" i="5" s="1"/>
  <c r="S46" i="5"/>
  <c r="T46" i="5" s="1"/>
  <c r="S115" i="5" l="1"/>
  <c r="T115" i="5" s="1"/>
  <c r="S83" i="5" l="1"/>
  <c r="T83" i="5" s="1"/>
  <c r="S76" i="5"/>
  <c r="T76" i="5" s="1"/>
  <c r="S136" i="5"/>
  <c r="T136" i="5" s="1"/>
  <c r="S86" i="5" l="1"/>
  <c r="T86" i="5" s="1"/>
  <c r="S118" i="5" l="1"/>
  <c r="T118" i="5" s="1"/>
  <c r="S69" i="5" l="1"/>
  <c r="T69" i="5" s="1"/>
  <c r="S70" i="5" l="1"/>
  <c r="T70" i="5" s="1"/>
  <c r="S148" i="5" l="1"/>
  <c r="T148" i="5" s="1"/>
  <c r="S68" i="5" l="1"/>
  <c r="T68" i="5" s="1"/>
  <c r="S32" i="5" l="1"/>
  <c r="T32" i="5" s="1"/>
  <c r="S18" i="5"/>
  <c r="T18" i="5" s="1"/>
  <c r="S77" i="5" l="1"/>
  <c r="T77" i="5" s="1"/>
  <c r="S79" i="5"/>
  <c r="T79" i="5" s="1"/>
  <c r="S80" i="5"/>
  <c r="T80" i="5" s="1"/>
  <c r="S82" i="5"/>
  <c r="T82" i="5" s="1"/>
  <c r="S85" i="5"/>
  <c r="T85" i="5" s="1"/>
  <c r="S87" i="5"/>
  <c r="T87" i="5" s="1"/>
  <c r="S75" i="5"/>
  <c r="T75" i="5" s="1"/>
  <c r="S72" i="5"/>
  <c r="T72" i="5" s="1"/>
  <c r="S57" i="5"/>
  <c r="T57" i="5" s="1"/>
  <c r="S56" i="5"/>
  <c r="T56" i="5" s="1"/>
  <c r="S51" i="5"/>
  <c r="T51" i="5" s="1"/>
  <c r="S44" i="5"/>
  <c r="T44" i="5" s="1"/>
  <c r="S42" i="5"/>
  <c r="T42" i="5" s="1"/>
  <c r="S37" i="5"/>
  <c r="T37" i="5" s="1"/>
  <c r="S39" i="5"/>
  <c r="T39" i="5" s="1"/>
  <c r="S36" i="5"/>
  <c r="T36" i="5" s="1"/>
  <c r="S33" i="5"/>
  <c r="T33" i="5" s="1"/>
  <c r="S31" i="5"/>
  <c r="T31" i="5" s="1"/>
  <c r="S28" i="5"/>
  <c r="T28" i="5" s="1"/>
  <c r="S29" i="5"/>
  <c r="T29" i="5" s="1"/>
  <c r="S27" i="5"/>
  <c r="T27" i="5" s="1"/>
  <c r="S23" i="5"/>
  <c r="T23" i="5" s="1"/>
  <c r="S24" i="5"/>
  <c r="T24" i="5" s="1"/>
  <c r="S22" i="5"/>
  <c r="T22" i="5" s="1"/>
  <c r="S17" i="5"/>
  <c r="T17" i="5" s="1"/>
  <c r="S19" i="5"/>
  <c r="T19" i="5" s="1"/>
  <c r="S20" i="5"/>
  <c r="T20" i="5" s="1"/>
  <c r="S16" i="5"/>
  <c r="S154" i="5" l="1"/>
  <c r="T16" i="5"/>
  <c r="T154" i="5" s="1"/>
</calcChain>
</file>

<file path=xl/sharedStrings.xml><?xml version="1.0" encoding="utf-8"?>
<sst xmlns="http://schemas.openxmlformats.org/spreadsheetml/2006/main" count="639" uniqueCount="205">
  <si>
    <t>Slim Tapered +</t>
    <phoneticPr fontId="2" type="noConversion"/>
  </si>
  <si>
    <t>Jean Jacket</t>
    <phoneticPr fontId="2" type="noConversion"/>
  </si>
  <si>
    <t>Coverall Jacket</t>
    <phoneticPr fontId="2" type="noConversion"/>
  </si>
  <si>
    <t>John Graham Mellor</t>
  </si>
  <si>
    <t>Slim Straight</t>
  </si>
  <si>
    <t>Sheffield</t>
  </si>
  <si>
    <t>Straight Tapered</t>
  </si>
  <si>
    <t>Raw</t>
    <phoneticPr fontId="2" type="noConversion"/>
  </si>
  <si>
    <t>Jean Jacket</t>
  </si>
  <si>
    <t>Black</t>
    <phoneticPr fontId="2" type="noConversion"/>
  </si>
  <si>
    <t>Ankara</t>
  </si>
  <si>
    <t>Tapered Leg</t>
    <phoneticPr fontId="2" type="noConversion"/>
  </si>
  <si>
    <t>Straight Leg</t>
  </si>
  <si>
    <t>Gustave</t>
  </si>
  <si>
    <t>Slim Tapered +</t>
  </si>
  <si>
    <t>Fabric</t>
  </si>
  <si>
    <t>Wholesale</t>
    <phoneticPr fontId="2" type="noConversion"/>
  </si>
  <si>
    <t>Tops</t>
  </si>
  <si>
    <t>Topper Shirt</t>
  </si>
  <si>
    <t>Elgin</t>
  </si>
  <si>
    <t>Mid-Rise Slim Tapered</t>
  </si>
  <si>
    <t>Coverall Jacket</t>
  </si>
  <si>
    <t>Straight Leg</t>
    <phoneticPr fontId="2" type="noConversion"/>
  </si>
  <si>
    <t>Ladbroke Grove</t>
  </si>
  <si>
    <t>Slim Tapered</t>
  </si>
  <si>
    <t>Dark Green</t>
    <phoneticPr fontId="2" type="noConversion"/>
  </si>
  <si>
    <t>Blubaugh</t>
    <phoneticPr fontId="2" type="noConversion"/>
  </si>
  <si>
    <t>Mid-Rise Slim Straight</t>
    <phoneticPr fontId="2" type="noConversion"/>
  </si>
  <si>
    <t>Black</t>
  </si>
  <si>
    <t>Made in USA</t>
  </si>
  <si>
    <t>100% Cotton</t>
  </si>
  <si>
    <t>Chino</t>
  </si>
  <si>
    <t>Military</t>
  </si>
  <si>
    <t>Navy</t>
  </si>
  <si>
    <t>Olive</t>
  </si>
  <si>
    <t>International Orange</t>
  </si>
  <si>
    <t>Raw</t>
  </si>
  <si>
    <t>Indigo</t>
  </si>
  <si>
    <t>Colour</t>
  </si>
  <si>
    <t>A4:F27A9A4:G143A4:F28A4:G142</t>
  </si>
  <si>
    <t>Chambray</t>
  </si>
  <si>
    <t>White</t>
  </si>
  <si>
    <t>XS</t>
  </si>
  <si>
    <t>S</t>
  </si>
  <si>
    <t>M</t>
  </si>
  <si>
    <t>L</t>
  </si>
  <si>
    <t>XL</t>
  </si>
  <si>
    <t>XXL</t>
  </si>
  <si>
    <t>TOTAL</t>
  </si>
  <si>
    <t xml:space="preserve"> Wholesale Ordersheet</t>
  </si>
  <si>
    <t>CUSTOMER:</t>
  </si>
  <si>
    <t>Gold</t>
  </si>
  <si>
    <t>Bottoms</t>
  </si>
  <si>
    <t xml:space="preserve"> </t>
  </si>
  <si>
    <t>Clampdown Shirt</t>
  </si>
  <si>
    <t>Retail</t>
  </si>
  <si>
    <t>7.5 oz</t>
  </si>
  <si>
    <t>Jean Jacket Blanket Lined</t>
  </si>
  <si>
    <t>Coverall Jacket Blanket Lined</t>
  </si>
  <si>
    <t>Please fill in</t>
  </si>
  <si>
    <t>Street</t>
  </si>
  <si>
    <t>Zip City</t>
  </si>
  <si>
    <t>Country</t>
  </si>
  <si>
    <t>Mail</t>
  </si>
  <si>
    <t>Name Buyer</t>
  </si>
  <si>
    <t>Company Name / Shop</t>
  </si>
  <si>
    <t>Dark Navy</t>
  </si>
  <si>
    <t>Delivery address if different</t>
  </si>
  <si>
    <t>12.5 oz Kaihara Denim Selvedge</t>
  </si>
  <si>
    <t>14.75 oz Kaihara Denim Selvedge</t>
  </si>
  <si>
    <t>16.5 oz Kaihara Denim Selvedge</t>
  </si>
  <si>
    <t>13,5 oz Black Denim Selvedge</t>
  </si>
  <si>
    <t>16.5 oz Kaihara DenimSelvedge</t>
  </si>
  <si>
    <t>13,5 oz  Black Selvedge</t>
  </si>
  <si>
    <t>Heavyweight (10 oz.) Japanese twill</t>
  </si>
  <si>
    <t>100% Cotton Bull Denim Garmend Dyed</t>
  </si>
  <si>
    <t>Xtra Wide Straight</t>
  </si>
  <si>
    <t xml:space="preserve">Name </t>
  </si>
  <si>
    <t>Pocket Tee</t>
  </si>
  <si>
    <t>Heather Grey</t>
  </si>
  <si>
    <t>Tan</t>
  </si>
  <si>
    <t>NEW</t>
  </si>
  <si>
    <t>Fredy</t>
  </si>
  <si>
    <t>Wholesale</t>
  </si>
  <si>
    <r>
      <t xml:space="preserve">Sheffield </t>
    </r>
    <r>
      <rPr>
        <b/>
        <sz val="8"/>
        <rFont val="Arial"/>
        <family val="2"/>
      </rPr>
      <t>Black</t>
    </r>
  </si>
  <si>
    <r>
      <t xml:space="preserve">Ankara </t>
    </r>
    <r>
      <rPr>
        <b/>
        <sz val="8"/>
        <rFont val="Arial"/>
        <family val="2"/>
      </rPr>
      <t>Black</t>
    </r>
  </si>
  <si>
    <r>
      <t xml:space="preserve">Gustave </t>
    </r>
    <r>
      <rPr>
        <b/>
        <sz val="8"/>
        <rFont val="Arial"/>
        <family val="2"/>
      </rPr>
      <t>Black</t>
    </r>
  </si>
  <si>
    <r>
      <t xml:space="preserve">Fredy </t>
    </r>
    <r>
      <rPr>
        <b/>
        <sz val="8"/>
        <rFont val="Arial"/>
        <family val="2"/>
      </rPr>
      <t>Black</t>
    </r>
  </si>
  <si>
    <r>
      <t xml:space="preserve">Blubaugh </t>
    </r>
    <r>
      <rPr>
        <b/>
        <sz val="8"/>
        <rFont val="Arial"/>
        <family val="2"/>
      </rPr>
      <t>Black</t>
    </r>
  </si>
  <si>
    <r>
      <t xml:space="preserve">Ladbroke Grove </t>
    </r>
    <r>
      <rPr>
        <b/>
        <sz val="8"/>
        <rFont val="Arial"/>
        <family val="2"/>
      </rPr>
      <t>Rinsed</t>
    </r>
  </si>
  <si>
    <r>
      <t xml:space="preserve">Ladbroke Grove </t>
    </r>
    <r>
      <rPr>
        <b/>
        <sz val="8"/>
        <rFont val="Arial"/>
        <family val="2"/>
      </rPr>
      <t>Black</t>
    </r>
  </si>
  <si>
    <r>
      <t xml:space="preserve">Elgin </t>
    </r>
    <r>
      <rPr>
        <b/>
        <sz val="8"/>
        <rFont val="Arial"/>
        <family val="2"/>
      </rPr>
      <t>Black</t>
    </r>
  </si>
  <si>
    <r>
      <t xml:space="preserve">Coverall Jacket </t>
    </r>
    <r>
      <rPr>
        <b/>
        <sz val="8"/>
        <rFont val="Arial"/>
        <family val="2"/>
      </rPr>
      <t>Black</t>
    </r>
  </si>
  <si>
    <r>
      <t xml:space="preserve">Jean Jacket </t>
    </r>
    <r>
      <rPr>
        <b/>
        <sz val="8"/>
        <rFont val="Arial"/>
        <family val="2"/>
      </rPr>
      <t>Black</t>
    </r>
  </si>
  <si>
    <t>Blue | White</t>
  </si>
  <si>
    <t>Button Down Shirt | Denim Special Wash</t>
  </si>
  <si>
    <t>Clampdown Shirt | Pepita</t>
  </si>
  <si>
    <t>Mid-Rise Slim Straight</t>
  </si>
  <si>
    <t>Delivery Date</t>
  </si>
  <si>
    <r>
      <t xml:space="preserve">Ankara </t>
    </r>
    <r>
      <rPr>
        <b/>
        <sz val="8"/>
        <rFont val="Arial"/>
        <family val="2"/>
      </rPr>
      <t>Rinsed</t>
    </r>
  </si>
  <si>
    <r>
      <t xml:space="preserve">Jean Jacket </t>
    </r>
    <r>
      <rPr>
        <b/>
        <sz val="8"/>
        <rFont val="Arial"/>
        <family val="2"/>
      </rPr>
      <t>RINSED</t>
    </r>
  </si>
  <si>
    <r>
      <t xml:space="preserve">Coverall Jacket </t>
    </r>
    <r>
      <rPr>
        <b/>
        <sz val="8"/>
        <rFont val="Arial"/>
        <family val="2"/>
      </rPr>
      <t>RINSED</t>
    </r>
  </si>
  <si>
    <t>Bone</t>
  </si>
  <si>
    <t>VESTS</t>
  </si>
  <si>
    <t>SHIRTS</t>
  </si>
  <si>
    <t>51% Linen | 49% Cotton</t>
  </si>
  <si>
    <t>Button Down Shirt | Cotton Linen</t>
  </si>
  <si>
    <t>Denim Blue</t>
  </si>
  <si>
    <t>Cowboy Shirt | Ranger | Special Wash</t>
  </si>
  <si>
    <t>Blue White Checked</t>
  </si>
  <si>
    <r>
      <t xml:space="preserve">Fatigue Pant </t>
    </r>
    <r>
      <rPr>
        <b/>
        <sz val="8"/>
        <rFont val="Arial"/>
        <family val="2"/>
      </rPr>
      <t>Straight</t>
    </r>
    <r>
      <rPr>
        <sz val="8"/>
        <rFont val="Arial"/>
        <family val="2"/>
      </rPr>
      <t xml:space="preserve"> | Cotton Sateen </t>
    </r>
  </si>
  <si>
    <t xml:space="preserve">Fatigue Pant | Cotton Sateen </t>
  </si>
  <si>
    <r>
      <t xml:space="preserve">Fatigue Pant </t>
    </r>
    <r>
      <rPr>
        <b/>
        <sz val="8"/>
        <rFont val="Arial"/>
        <family val="2"/>
      </rPr>
      <t>Straight</t>
    </r>
    <r>
      <rPr>
        <sz val="8"/>
        <rFont val="Arial"/>
        <family val="2"/>
      </rPr>
      <t xml:space="preserve"> | Herringbone Twill </t>
    </r>
  </si>
  <si>
    <t>FATIGUE PANTS</t>
  </si>
  <si>
    <t>CHINO PANTS</t>
  </si>
  <si>
    <t>COLOUR</t>
  </si>
  <si>
    <t>T-SHIRTS</t>
  </si>
  <si>
    <t>FABRIC</t>
  </si>
  <si>
    <t>FIT</t>
  </si>
  <si>
    <t>CHINO</t>
  </si>
  <si>
    <t>BLUBAUGH</t>
  </si>
  <si>
    <t>GUSTAVE</t>
  </si>
  <si>
    <t>FREDY</t>
  </si>
  <si>
    <t>ANKARA</t>
  </si>
  <si>
    <t>SHEFFIELD</t>
  </si>
  <si>
    <t>JOHN GRAHAM MELLOR</t>
  </si>
  <si>
    <t>ELGIN</t>
  </si>
  <si>
    <t>LADBROKE GROVE</t>
  </si>
  <si>
    <t>COVERALL JACKETS</t>
  </si>
  <si>
    <t>JEAN JACKETS</t>
  </si>
  <si>
    <t>OVERSHIRTS</t>
  </si>
  <si>
    <t>BUTTON DOWN SHIRTS</t>
  </si>
  <si>
    <t>COWBOY SHIRTS</t>
  </si>
  <si>
    <t>SHORT SLEEVE BOWLING SHIRTS</t>
  </si>
  <si>
    <t>FW</t>
  </si>
  <si>
    <t>100% Cotton | by Kröner &amp; Schlikker</t>
  </si>
  <si>
    <t>FW26</t>
  </si>
  <si>
    <t>Hunting Jacket Wolf | Herringbone Twill</t>
  </si>
  <si>
    <t>Grey</t>
  </si>
  <si>
    <t>Made in Italy</t>
  </si>
  <si>
    <t>80% Wool | 20% Nylon</t>
  </si>
  <si>
    <t>HUNTING JACKETS</t>
  </si>
  <si>
    <t>Calf Split Silky Leather</t>
  </si>
  <si>
    <t>Hunting Jacket | Leather</t>
  </si>
  <si>
    <t>DRIZZLER JACKETS</t>
  </si>
  <si>
    <t>Drizzler Jacket Ranger 6 | Waxed Cotton</t>
  </si>
  <si>
    <t>Hunting Jacket Panno Over | Wool</t>
  </si>
  <si>
    <t>Drizzler Jacket Panno Over | Wool</t>
  </si>
  <si>
    <t>100% Waxed Cotton by Halley Stevensons</t>
  </si>
  <si>
    <t>GN109 Dark Tan</t>
  </si>
  <si>
    <t>Jean Jacket Ranger 6 | Waxed Cotton</t>
  </si>
  <si>
    <t>JEAN JACKET WAXED COTTON</t>
  </si>
  <si>
    <t>SHAWL COLLAR JACKETS</t>
  </si>
  <si>
    <t>100% Organic Cotton Corduroy</t>
  </si>
  <si>
    <t>Shawl Collar Jacket |
Kindermann Corduroy Horizontal</t>
  </si>
  <si>
    <t>Brown</t>
  </si>
  <si>
    <t>CRUISE JACKET</t>
  </si>
  <si>
    <t>Cruise Jacket |
Kindermann Corduroy Horizontal</t>
  </si>
  <si>
    <t>Taupe</t>
  </si>
  <si>
    <t>COACH JACKET</t>
  </si>
  <si>
    <t>90% Italian Wool / 10% Cashmere</t>
  </si>
  <si>
    <t>Coach Jacket | 24 oz Wool</t>
  </si>
  <si>
    <t>3XL</t>
  </si>
  <si>
    <t>Quilted Vest Wolf | Herringbone Moleskin</t>
  </si>
  <si>
    <t>5-Pockets Vest Ranger 6 | Waxed Cotton</t>
  </si>
  <si>
    <t>Outdoor Vest |
Kindermann Corduroy Horizontal</t>
  </si>
  <si>
    <t>Western Down Vest | Washed Leather</t>
  </si>
  <si>
    <t>Dark Brown</t>
  </si>
  <si>
    <t>Washed Full Grain Cowhide</t>
  </si>
  <si>
    <t>Overshirt Greensburg | Moleskin</t>
  </si>
  <si>
    <t>Chocolate Brown</t>
  </si>
  <si>
    <t>New Field Shirt Panno Over | Wool</t>
  </si>
  <si>
    <t>UTILITY SHIRTS</t>
  </si>
  <si>
    <t>Utility Shirt Greensburg | Moleskin</t>
  </si>
  <si>
    <t>Ocher</t>
  </si>
  <si>
    <t>Utility Shirt Namita | Denim Rinsed</t>
  </si>
  <si>
    <t>CLAMPDOWN SHIRTS</t>
  </si>
  <si>
    <t>Clampdown Shirt Namita | Denim Rinsed</t>
  </si>
  <si>
    <t>Cowboy Shirt | New Chambray</t>
  </si>
  <si>
    <t>Button Down Shirt | New Chambray</t>
  </si>
  <si>
    <t xml:space="preserve"> Blue</t>
  </si>
  <si>
    <t>Baseball Shirt SF | Herringbone Textile*</t>
  </si>
  <si>
    <t>Baseball Shirt SF | Wabash*</t>
  </si>
  <si>
    <t>*Style is resampling Spring/Summer 2026: Delivery date mid-April (for 
orders received by February 10th). 
Alternatively: mid-August</t>
  </si>
  <si>
    <t>OFFICER CHINOS</t>
  </si>
  <si>
    <t>Officer Chino Wolf | Herringbone Moleskin</t>
  </si>
  <si>
    <r>
      <rPr>
        <b/>
        <sz val="8"/>
        <color rgb="FFFF0000"/>
        <rFont val="Arial"/>
        <family val="2"/>
      </rPr>
      <t>Available mid-April or Aug 2026</t>
    </r>
    <r>
      <rPr>
        <sz val="8"/>
        <color theme="1"/>
        <rFont val="Arial"/>
        <family val="2"/>
      </rPr>
      <t xml:space="preserve"> | 100% Cotton</t>
    </r>
  </si>
  <si>
    <r>
      <rPr>
        <b/>
        <sz val="8"/>
        <color rgb="FFFF0000"/>
        <rFont val="Arial"/>
        <family val="2"/>
      </rPr>
      <t>Available mid-April or Aug 2026</t>
    </r>
    <r>
      <rPr>
        <sz val="8"/>
        <color rgb="FFFF0000"/>
        <rFont val="Arial"/>
        <family val="2"/>
      </rPr>
      <t xml:space="preserve"> </t>
    </r>
    <r>
      <rPr>
        <sz val="8"/>
        <color theme="1"/>
        <rFont val="Arial"/>
        <family val="2"/>
      </rPr>
      <t>| 100% Cotton</t>
    </r>
  </si>
  <si>
    <t>Officer Chino Greensburg | Moleskin</t>
  </si>
  <si>
    <t>Desert Tan</t>
  </si>
  <si>
    <t>Chino Pant | Kindermann
Corduroy Horizontal</t>
  </si>
  <si>
    <t>Chino Pant | Kindermann
Corduroy</t>
  </si>
  <si>
    <r>
      <t xml:space="preserve">Fatigue Pant </t>
    </r>
    <r>
      <rPr>
        <b/>
        <sz val="8"/>
        <rFont val="Arial"/>
        <family val="2"/>
      </rPr>
      <t>Straight</t>
    </r>
    <r>
      <rPr>
        <sz val="8"/>
        <rFont val="Arial"/>
        <family val="2"/>
      </rPr>
      <t xml:space="preserve"> Greensburg | Moleskin</t>
    </r>
  </si>
  <si>
    <r>
      <t xml:space="preserve">Fatigue Pant </t>
    </r>
    <r>
      <rPr>
        <b/>
        <sz val="8"/>
        <rFont val="Arial"/>
        <family val="2"/>
      </rPr>
      <t>Straight</t>
    </r>
    <r>
      <rPr>
        <sz val="8"/>
        <rFont val="Arial"/>
        <family val="2"/>
      </rPr>
      <t xml:space="preserve"> New Chai |       Selvedge Denim</t>
    </r>
  </si>
  <si>
    <t>Shawl Collar  New Chai |
Selvedge Denim</t>
  </si>
  <si>
    <t>WORK BLAZER</t>
  </si>
  <si>
    <t>Work Blazer
Kindermann Corduroy</t>
  </si>
  <si>
    <t>Light Blue</t>
  </si>
  <si>
    <t>Officer Chino Kay*</t>
  </si>
  <si>
    <t>Officer Chino Ginnsta*</t>
  </si>
  <si>
    <t>Chino Pant Matisse*</t>
  </si>
  <si>
    <r>
      <t xml:space="preserve">Fatigue Pant </t>
    </r>
    <r>
      <rPr>
        <b/>
        <sz val="8"/>
        <rFont val="Arial"/>
        <family val="2"/>
      </rPr>
      <t>Straight</t>
    </r>
    <r>
      <rPr>
        <sz val="8"/>
        <rFont val="Arial"/>
        <family val="2"/>
      </rPr>
      <t xml:space="preserve"> Pant Matisse*</t>
    </r>
  </si>
  <si>
    <t>Washed full grain cowhide</t>
  </si>
  <si>
    <t>Chino Pant New Chai</t>
  </si>
  <si>
    <t>TYPE II LEATHER Jacket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</si>
</sst>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€&quot;;[Red]#,##0.00&quot;€&quot;"/>
    <numFmt numFmtId="165" formatCode="#,##0.00\ &quot;€&quot;;[Red]#,##0.00\ &quot;€&quot;"/>
    <numFmt numFmtId="166" formatCode="#,##0.00\ &quot;€&quot;"/>
  </numFmts>
  <fonts count="37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16"/>
      <color indexed="8"/>
      <name val="Calibri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53"/>
      <name val="Arial"/>
      <family val="2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0"/>
      <color rgb="FFFA6118"/>
      <name val="Arial"/>
      <family val="2"/>
    </font>
    <font>
      <b/>
      <sz val="16"/>
      <color theme="9" tint="-0.249977111117893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theme="0"/>
      <name val="Calibri"/>
      <family val="2"/>
    </font>
    <font>
      <sz val="10"/>
      <color theme="0"/>
      <name val="Verdana"/>
      <family val="2"/>
    </font>
    <font>
      <sz val="10"/>
      <color rgb="FFFFFFFF"/>
      <name val="Verdana"/>
      <family val="2"/>
    </font>
    <font>
      <b/>
      <sz val="8"/>
      <name val="Arial"/>
      <family val="2"/>
    </font>
    <font>
      <b/>
      <sz val="10"/>
      <color indexed="53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Verdana"/>
      <family val="2"/>
    </font>
    <font>
      <b/>
      <sz val="9"/>
      <color rgb="FF000000"/>
      <name val="Calibri"/>
      <family val="2"/>
    </font>
    <font>
      <b/>
      <sz val="16"/>
      <name val="Calibri"/>
      <family val="2"/>
      <scheme val="minor"/>
    </font>
    <font>
      <sz val="10"/>
      <color theme="1"/>
      <name val="Verdana"/>
      <family val="2"/>
    </font>
    <font>
      <sz val="8"/>
      <color theme="0"/>
      <name val="Verdana"/>
      <family val="2"/>
    </font>
    <font>
      <b/>
      <sz val="10"/>
      <color theme="0"/>
      <name val="Arial"/>
      <family val="2"/>
    </font>
    <font>
      <b/>
      <sz val="10"/>
      <color theme="0"/>
      <name val="Verdana"/>
      <family val="2"/>
    </font>
    <font>
      <b/>
      <sz val="10"/>
      <color rgb="FF0070C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Calibri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8"/>
      <color theme="0"/>
      <name val="Arial"/>
      <family val="2"/>
    </font>
    <font>
      <b/>
      <sz val="8"/>
      <name val="Verdana"/>
      <family val="2"/>
    </font>
    <font>
      <sz val="8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500"/>
        <bgColor indexed="64"/>
      </patternFill>
    </fill>
    <fill>
      <patternFill patternType="solid">
        <fgColor rgb="FFFF7500"/>
        <bgColor rgb="FF000000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left"/>
    </xf>
    <xf numFmtId="1" fontId="1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13" fillId="6" borderId="2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" fontId="13" fillId="6" borderId="7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8" borderId="6" xfId="0" applyFont="1" applyFill="1" applyBorder="1" applyAlignment="1">
      <alignment horizontal="center" vertical="center"/>
    </xf>
    <xf numFmtId="1" fontId="14" fillId="8" borderId="10" xfId="0" applyNumberFormat="1" applyFont="1" applyFill="1" applyBorder="1" applyAlignment="1">
      <alignment horizontal="center" vertical="center"/>
    </xf>
    <xf numFmtId="1" fontId="14" fillId="8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13" fillId="6" borderId="14" xfId="0" applyNumberFormat="1" applyFont="1" applyFill="1" applyBorder="1" applyAlignment="1">
      <alignment horizontal="center" vertical="center"/>
    </xf>
    <xf numFmtId="1" fontId="14" fillId="8" borderId="16" xfId="0" applyNumberFormat="1" applyFont="1" applyFill="1" applyBorder="1" applyAlignment="1">
      <alignment horizontal="center" vertical="center"/>
    </xf>
    <xf numFmtId="1" fontId="14" fillId="8" borderId="17" xfId="0" applyNumberFormat="1" applyFont="1" applyFill="1" applyBorder="1" applyAlignment="1">
      <alignment horizontal="center" vertical="center"/>
    </xf>
    <xf numFmtId="1" fontId="14" fillId="8" borderId="6" xfId="0" applyNumberFormat="1" applyFont="1" applyFill="1" applyBorder="1" applyAlignment="1">
      <alignment horizontal="center" vertical="center"/>
    </xf>
    <xf numFmtId="164" fontId="1" fillId="10" borderId="2" xfId="0" applyNumberFormat="1" applyFont="1" applyFill="1" applyBorder="1" applyAlignment="1">
      <alignment horizontal="center" vertical="center"/>
    </xf>
    <xf numFmtId="164" fontId="1" fillId="10" borderId="5" xfId="0" applyNumberFormat="1" applyFont="1" applyFill="1" applyBorder="1" applyAlignment="1">
      <alignment horizontal="center" vertical="center"/>
    </xf>
    <xf numFmtId="15" fontId="21" fillId="4" borderId="0" xfId="0" applyNumberFormat="1" applyFont="1" applyFill="1" applyAlignment="1">
      <alignment horizontal="left" vertical="center"/>
    </xf>
    <xf numFmtId="0" fontId="20" fillId="4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/>
    </xf>
    <xf numFmtId="0" fontId="0" fillId="4" borderId="0" xfId="0" applyFill="1"/>
    <xf numFmtId="0" fontId="4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65" fontId="0" fillId="0" borderId="13" xfId="0" applyNumberFormat="1" applyBorder="1" applyAlignment="1">
      <alignment vertical="center"/>
    </xf>
    <xf numFmtId="0" fontId="4" fillId="8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0" fontId="4" fillId="8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vertical="center"/>
    </xf>
    <xf numFmtId="0" fontId="1" fillId="8" borderId="4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164" fontId="23" fillId="4" borderId="5" xfId="0" applyNumberFormat="1" applyFont="1" applyFill="1" applyBorder="1" applyAlignment="1">
      <alignment horizontal="center" vertical="center"/>
    </xf>
    <xf numFmtId="164" fontId="23" fillId="10" borderId="5" xfId="0" applyNumberFormat="1" applyFont="1" applyFill="1" applyBorder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1" fontId="25" fillId="11" borderId="2" xfId="0" applyNumberFormat="1" applyFont="1" applyFill="1" applyBorder="1" applyAlignment="1">
      <alignment horizontal="center" vertical="center"/>
    </xf>
    <xf numFmtId="0" fontId="26" fillId="11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vertical="center"/>
    </xf>
    <xf numFmtId="0" fontId="1" fillId="12" borderId="4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8" fillId="11" borderId="3" xfId="0" applyFont="1" applyFill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1" fontId="29" fillId="11" borderId="9" xfId="0" applyNumberFormat="1" applyFont="1" applyFill="1" applyBorder="1" applyAlignment="1">
      <alignment horizontal="center" vertical="center"/>
    </xf>
    <xf numFmtId="1" fontId="29" fillId="11" borderId="10" xfId="0" applyNumberFormat="1" applyFont="1" applyFill="1" applyBorder="1" applyAlignment="1">
      <alignment horizontal="center" vertical="center"/>
    </xf>
    <xf numFmtId="1" fontId="29" fillId="11" borderId="11" xfId="0" applyNumberFormat="1" applyFont="1" applyFill="1" applyBorder="1" applyAlignment="1">
      <alignment horizontal="center" vertical="center"/>
    </xf>
    <xf numFmtId="0" fontId="30" fillId="11" borderId="3" xfId="0" applyFont="1" applyFill="1" applyBorder="1" applyAlignment="1">
      <alignment horizontal="center" vertical="center"/>
    </xf>
    <xf numFmtId="0" fontId="30" fillId="11" borderId="2" xfId="0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0" fontId="32" fillId="11" borderId="5" xfId="0" applyFont="1" applyFill="1" applyBorder="1" applyAlignment="1">
      <alignment horizontal="center" vertical="center"/>
    </xf>
    <xf numFmtId="0" fontId="32" fillId="11" borderId="2" xfId="0" applyFont="1" applyFill="1" applyBorder="1" applyAlignment="1">
      <alignment horizontal="center" vertical="center"/>
    </xf>
    <xf numFmtId="0" fontId="32" fillId="11" borderId="7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1" fontId="33" fillId="6" borderId="2" xfId="0" applyNumberFormat="1" applyFont="1" applyFill="1" applyBorder="1" applyAlignment="1">
      <alignment horizontal="center" vertical="center"/>
    </xf>
    <xf numFmtId="165" fontId="23" fillId="0" borderId="2" xfId="0" applyNumberFormat="1" applyFont="1" applyBorder="1" applyAlignment="1">
      <alignment vertical="center"/>
    </xf>
    <xf numFmtId="0" fontId="30" fillId="4" borderId="3" xfId="0" applyFont="1" applyFill="1" applyBorder="1" applyAlignment="1">
      <alignment horizontal="center" vertical="center"/>
    </xf>
    <xf numFmtId="0" fontId="23" fillId="0" borderId="0" xfId="0" applyFont="1"/>
    <xf numFmtId="0" fontId="28" fillId="4" borderId="3" xfId="0" applyFont="1" applyFill="1" applyBorder="1" applyAlignment="1">
      <alignment horizontal="center" vertical="center"/>
    </xf>
    <xf numFmtId="15" fontId="21" fillId="6" borderId="0" xfId="0" applyNumberFormat="1" applyFont="1" applyFill="1" applyAlignment="1">
      <alignment horizontal="left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4" xfId="0" applyFont="1" applyFill="1" applyBorder="1" applyAlignment="1">
      <alignment horizontal="center" vertical="center"/>
    </xf>
    <xf numFmtId="0" fontId="34" fillId="11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9" fillId="13" borderId="3" xfId="0" applyFont="1" applyFill="1" applyBorder="1" applyAlignment="1">
      <alignment horizontal="center" vertical="center"/>
    </xf>
    <xf numFmtId="0" fontId="30" fillId="13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35" fillId="13" borderId="0" xfId="0" applyFont="1" applyFill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500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78153</xdr:colOff>
      <xdr:row>3</xdr:row>
      <xdr:rowOff>9770</xdr:rowOff>
    </xdr:from>
    <xdr:to>
      <xdr:col>19</xdr:col>
      <xdr:colOff>820614</xdr:colOff>
      <xdr:row>5</xdr:row>
      <xdr:rowOff>73093</xdr:rowOff>
    </xdr:to>
    <xdr:pic>
      <xdr:nvPicPr>
        <xdr:cNvPr id="5419" name="Picture 2">
          <a:extLst>
            <a:ext uri="{FF2B5EF4-FFF2-40B4-BE49-F238E27FC236}">
              <a16:creationId xmlns:a16="http://schemas.microsoft.com/office/drawing/2014/main" id="{BAD0DF12-9CD1-C44C-904F-8125F1258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4768" y="508001"/>
          <a:ext cx="3204308" cy="481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T157"/>
  <sheetViews>
    <sheetView tabSelected="1" topLeftCell="A140" zoomScale="120" zoomScaleNormal="120" workbookViewId="0">
      <selection activeCell="D164" sqref="D164"/>
    </sheetView>
  </sheetViews>
  <sheetFormatPr baseColWidth="10" defaultRowHeight="16" customHeight="1" x14ac:dyDescent="0.15"/>
  <cols>
    <col min="1" max="1" width="10.33203125" style="1" customWidth="1"/>
    <col min="2" max="2" width="39.1640625" style="1" customWidth="1"/>
    <col min="3" max="3" width="29.83203125" style="1" customWidth="1"/>
    <col min="4" max="4" width="20.83203125" style="1" customWidth="1"/>
    <col min="5" max="5" width="10.6640625" style="13" customWidth="1"/>
    <col min="6" max="6" width="10.83203125" style="13" customWidth="1"/>
    <col min="7" max="7" width="4.83203125" style="2" customWidth="1"/>
    <col min="8" max="18" width="4.83203125" customWidth="1"/>
    <col min="19" max="19" width="8" customWidth="1"/>
    <col min="20" max="20" width="10.83203125" customWidth="1"/>
  </cols>
  <sheetData>
    <row r="4" spans="1:20" ht="16" customHeight="1" x14ac:dyDescent="0.15">
      <c r="A4" s="3" t="s">
        <v>39</v>
      </c>
      <c r="B4" s="3"/>
      <c r="C4" s="3"/>
      <c r="D4" s="3"/>
      <c r="E4" s="12"/>
      <c r="F4" s="12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0" ht="16" customHeight="1" x14ac:dyDescent="0.25">
      <c r="A5" s="49" t="s">
        <v>136</v>
      </c>
      <c r="B5" s="4" t="s">
        <v>49</v>
      </c>
      <c r="C5" s="73"/>
      <c r="D5" s="3"/>
      <c r="E5" s="12"/>
      <c r="F5" s="12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0" ht="16" customHeight="1" x14ac:dyDescent="0.15">
      <c r="A6" s="3"/>
      <c r="B6" s="3"/>
      <c r="C6" s="3"/>
      <c r="D6" s="3"/>
      <c r="E6" s="12"/>
      <c r="F6" s="12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0" customHeight="1" x14ac:dyDescent="0.15">
      <c r="A7" s="27" t="s">
        <v>50</v>
      </c>
      <c r="B7" s="45" t="s">
        <v>59</v>
      </c>
      <c r="C7" s="45" t="s">
        <v>67</v>
      </c>
      <c r="D7" s="26"/>
      <c r="E7" s="46"/>
      <c r="F7" s="46"/>
      <c r="G7" s="50"/>
      <c r="H7" s="45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pans="1:20" ht="20" customHeight="1" x14ac:dyDescent="0.15">
      <c r="A8" s="26"/>
      <c r="B8" s="44" t="s">
        <v>65</v>
      </c>
      <c r="C8" s="44" t="s">
        <v>65</v>
      </c>
      <c r="D8" s="26"/>
      <c r="E8" s="46"/>
      <c r="F8" s="46"/>
      <c r="G8" s="50"/>
      <c r="H8" s="44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0" ht="20" customHeight="1" x14ac:dyDescent="0.25">
      <c r="A9" s="26"/>
      <c r="B9" s="44" t="s">
        <v>64</v>
      </c>
      <c r="C9" s="44" t="s">
        <v>77</v>
      </c>
      <c r="D9" s="47"/>
      <c r="E9" s="48"/>
      <c r="F9" s="48"/>
      <c r="G9" s="50"/>
      <c r="H9" s="44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ht="20" customHeight="1" x14ac:dyDescent="0.25">
      <c r="A10" s="26"/>
      <c r="B10" s="44" t="s">
        <v>60</v>
      </c>
      <c r="C10" s="44" t="s">
        <v>60</v>
      </c>
      <c r="D10" s="47"/>
      <c r="E10" s="48"/>
      <c r="F10" s="48"/>
      <c r="G10" s="50"/>
      <c r="H10" s="44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1:20" ht="20" customHeight="1" x14ac:dyDescent="0.25">
      <c r="A11" s="26"/>
      <c r="B11" s="44" t="s">
        <v>61</v>
      </c>
      <c r="C11" s="44" t="s">
        <v>61</v>
      </c>
      <c r="D11" s="47"/>
      <c r="E11" s="48"/>
      <c r="F11" s="48"/>
      <c r="G11" s="50"/>
      <c r="H11" s="44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0" ht="20" customHeight="1" x14ac:dyDescent="0.25">
      <c r="A12" s="26"/>
      <c r="B12" s="44" t="s">
        <v>62</v>
      </c>
      <c r="C12" s="44" t="s">
        <v>62</v>
      </c>
      <c r="D12" s="47"/>
      <c r="E12" s="48"/>
      <c r="F12" s="48"/>
      <c r="G12" s="50"/>
      <c r="H12" s="44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pans="1:20" ht="20" customHeight="1" x14ac:dyDescent="0.15">
      <c r="A13" s="26"/>
      <c r="B13" s="44" t="s">
        <v>63</v>
      </c>
      <c r="C13" s="44" t="s">
        <v>63</v>
      </c>
      <c r="D13" s="26"/>
      <c r="E13" s="115" t="s">
        <v>98</v>
      </c>
      <c r="F13" s="46"/>
      <c r="G13" s="50"/>
      <c r="H13" s="44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spans="1:20" ht="16" customHeight="1" thickBot="1" x14ac:dyDescent="0.2">
      <c r="A14" s="58" t="s">
        <v>17</v>
      </c>
      <c r="B14" s="51"/>
      <c r="C14" s="52" t="s">
        <v>29</v>
      </c>
      <c r="D14" s="51"/>
      <c r="E14" s="20"/>
      <c r="F14" s="20"/>
      <c r="G14" s="8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59"/>
      <c r="T14" s="60"/>
    </row>
    <row r="15" spans="1:20" ht="16" customHeight="1" x14ac:dyDescent="0.15">
      <c r="A15" s="95"/>
      <c r="B15" s="78" t="s">
        <v>117</v>
      </c>
      <c r="C15" s="116" t="s">
        <v>127</v>
      </c>
      <c r="D15" s="118" t="s">
        <v>118</v>
      </c>
      <c r="E15" s="96" t="s">
        <v>16</v>
      </c>
      <c r="F15" s="96" t="s">
        <v>55</v>
      </c>
      <c r="G15" s="97">
        <v>27</v>
      </c>
      <c r="H15" s="98">
        <v>28</v>
      </c>
      <c r="I15" s="98">
        <v>29</v>
      </c>
      <c r="J15" s="98">
        <v>30</v>
      </c>
      <c r="K15" s="98">
        <v>31</v>
      </c>
      <c r="L15" s="98">
        <v>32</v>
      </c>
      <c r="M15" s="98">
        <v>33</v>
      </c>
      <c r="N15" s="98">
        <v>34</v>
      </c>
      <c r="O15" s="98">
        <v>35</v>
      </c>
      <c r="P15" s="98">
        <v>36</v>
      </c>
      <c r="Q15" s="98">
        <v>38</v>
      </c>
      <c r="R15" s="99">
        <v>40</v>
      </c>
      <c r="S15" s="79"/>
      <c r="T15" s="80"/>
    </row>
    <row r="16" spans="1:20" ht="16" customHeight="1" x14ac:dyDescent="0.15">
      <c r="A16" s="53"/>
      <c r="B16" s="7" t="s">
        <v>68</v>
      </c>
      <c r="C16" s="7" t="s">
        <v>23</v>
      </c>
      <c r="D16" s="7" t="s">
        <v>24</v>
      </c>
      <c r="E16" s="21">
        <v>115</v>
      </c>
      <c r="F16" s="42">
        <v>289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4"/>
      <c r="S16" s="16">
        <f>SUM(G16:R16)</f>
        <v>0</v>
      </c>
      <c r="T16" s="54">
        <f>S16*E16</f>
        <v>0</v>
      </c>
    </row>
    <row r="17" spans="1:20" ht="16" customHeight="1" x14ac:dyDescent="0.15">
      <c r="A17" s="53"/>
      <c r="B17" s="7" t="s">
        <v>69</v>
      </c>
      <c r="C17" s="7" t="s">
        <v>23</v>
      </c>
      <c r="D17" s="7" t="s">
        <v>24</v>
      </c>
      <c r="E17" s="21">
        <v>115</v>
      </c>
      <c r="F17" s="42">
        <v>289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4"/>
      <c r="S17" s="16">
        <f>SUM(G17:R17)</f>
        <v>0</v>
      </c>
      <c r="T17" s="54">
        <f>S17*E17</f>
        <v>0</v>
      </c>
    </row>
    <row r="18" spans="1:20" ht="16" customHeight="1" x14ac:dyDescent="0.15">
      <c r="A18" s="53"/>
      <c r="B18" s="7" t="s">
        <v>69</v>
      </c>
      <c r="C18" s="7" t="s">
        <v>89</v>
      </c>
      <c r="D18" s="7" t="s">
        <v>24</v>
      </c>
      <c r="E18" s="21">
        <v>119</v>
      </c>
      <c r="F18" s="42">
        <v>299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4"/>
      <c r="S18" s="16">
        <f>SUM(G18:R18)</f>
        <v>0</v>
      </c>
      <c r="T18" s="54">
        <f>S18*E18</f>
        <v>0</v>
      </c>
    </row>
    <row r="19" spans="1:20" ht="16" customHeight="1" x14ac:dyDescent="0.15">
      <c r="A19" s="53"/>
      <c r="B19" s="7" t="s">
        <v>70</v>
      </c>
      <c r="C19" s="55" t="s">
        <v>23</v>
      </c>
      <c r="D19" s="55" t="s">
        <v>24</v>
      </c>
      <c r="E19" s="21">
        <v>115</v>
      </c>
      <c r="F19" s="42">
        <v>289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4"/>
      <c r="S19" s="16">
        <f>SUM(G19:R19)</f>
        <v>0</v>
      </c>
      <c r="T19" s="54">
        <f>S19*E19</f>
        <v>0</v>
      </c>
    </row>
    <row r="20" spans="1:20" ht="16" customHeight="1" x14ac:dyDescent="0.15">
      <c r="A20" s="53"/>
      <c r="B20" s="7" t="s">
        <v>71</v>
      </c>
      <c r="C20" s="7" t="s">
        <v>90</v>
      </c>
      <c r="D20" s="7" t="s">
        <v>24</v>
      </c>
      <c r="E20" s="21">
        <v>115</v>
      </c>
      <c r="F20" s="42">
        <v>289</v>
      </c>
      <c r="G20" s="7"/>
      <c r="H20" s="6"/>
      <c r="I20" s="6"/>
      <c r="J20" s="6"/>
      <c r="K20" s="6"/>
      <c r="L20" s="6"/>
      <c r="M20" s="6"/>
      <c r="N20" s="6"/>
      <c r="O20" s="6"/>
      <c r="P20" s="6"/>
      <c r="Q20" s="6"/>
      <c r="R20" s="15"/>
      <c r="S20" s="16">
        <f>SUM(G20:R20)</f>
        <v>0</v>
      </c>
      <c r="T20" s="54">
        <f>S20*E20</f>
        <v>0</v>
      </c>
    </row>
    <row r="21" spans="1:20" ht="16" customHeight="1" x14ac:dyDescent="0.15">
      <c r="A21" s="100"/>
      <c r="B21" s="78" t="s">
        <v>117</v>
      </c>
      <c r="C21" s="117" t="s">
        <v>126</v>
      </c>
      <c r="D21" s="118" t="s">
        <v>118</v>
      </c>
      <c r="E21" s="101"/>
      <c r="F21" s="102"/>
      <c r="G21" s="97">
        <v>27</v>
      </c>
      <c r="H21" s="98">
        <v>28</v>
      </c>
      <c r="I21" s="98">
        <v>29</v>
      </c>
      <c r="J21" s="98">
        <v>30</v>
      </c>
      <c r="K21" s="98">
        <v>31</v>
      </c>
      <c r="L21" s="98">
        <v>32</v>
      </c>
      <c r="M21" s="98">
        <v>33</v>
      </c>
      <c r="N21" s="98">
        <v>34</v>
      </c>
      <c r="O21" s="98">
        <v>35</v>
      </c>
      <c r="P21" s="98">
        <v>36</v>
      </c>
      <c r="Q21" s="98">
        <v>38</v>
      </c>
      <c r="R21" s="99">
        <v>40</v>
      </c>
      <c r="S21" s="79"/>
      <c r="T21" s="80"/>
    </row>
    <row r="22" spans="1:20" ht="16" customHeight="1" x14ac:dyDescent="0.15">
      <c r="A22" s="53"/>
      <c r="B22" s="7" t="s">
        <v>68</v>
      </c>
      <c r="C22" s="7" t="s">
        <v>19</v>
      </c>
      <c r="D22" s="7" t="s">
        <v>20</v>
      </c>
      <c r="E22" s="21">
        <v>115</v>
      </c>
      <c r="F22" s="42">
        <v>289</v>
      </c>
      <c r="G22" s="7"/>
      <c r="H22" s="6"/>
      <c r="I22" s="6"/>
      <c r="J22" s="6"/>
      <c r="K22" s="6"/>
      <c r="L22" s="6"/>
      <c r="M22" s="6"/>
      <c r="N22" s="6"/>
      <c r="O22" s="6"/>
      <c r="P22" s="6"/>
      <c r="Q22" s="6"/>
      <c r="R22" s="15"/>
      <c r="S22" s="16">
        <f>SUM(G22:R22)</f>
        <v>0</v>
      </c>
      <c r="T22" s="54">
        <f>S22*E22</f>
        <v>0</v>
      </c>
    </row>
    <row r="23" spans="1:20" ht="16" customHeight="1" x14ac:dyDescent="0.15">
      <c r="A23" s="53"/>
      <c r="B23" s="7" t="s">
        <v>69</v>
      </c>
      <c r="C23" s="7" t="s">
        <v>19</v>
      </c>
      <c r="D23" s="7" t="s">
        <v>20</v>
      </c>
      <c r="E23" s="21">
        <v>115</v>
      </c>
      <c r="F23" s="42">
        <v>289</v>
      </c>
      <c r="G23" s="7"/>
      <c r="H23" s="6"/>
      <c r="I23" s="6"/>
      <c r="J23" s="6"/>
      <c r="K23" s="6"/>
      <c r="L23" s="6"/>
      <c r="M23" s="6"/>
      <c r="N23" s="6"/>
      <c r="O23" s="6"/>
      <c r="P23" s="6"/>
      <c r="Q23" s="6"/>
      <c r="R23" s="15"/>
      <c r="S23" s="16">
        <f t="shared" ref="S23:S31" si="0">SUM(G23:R23)</f>
        <v>0</v>
      </c>
      <c r="T23" s="54">
        <f>S23*E23</f>
        <v>0</v>
      </c>
    </row>
    <row r="24" spans="1:20" ht="16" customHeight="1" x14ac:dyDescent="0.15">
      <c r="A24" s="53"/>
      <c r="B24" s="7" t="s">
        <v>70</v>
      </c>
      <c r="C24" s="7" t="s">
        <v>19</v>
      </c>
      <c r="D24" s="7" t="s">
        <v>20</v>
      </c>
      <c r="E24" s="21">
        <v>115</v>
      </c>
      <c r="F24" s="42">
        <v>289</v>
      </c>
      <c r="G24" s="7"/>
      <c r="H24" s="6"/>
      <c r="I24" s="6"/>
      <c r="J24" s="6"/>
      <c r="K24" s="6"/>
      <c r="L24" s="6"/>
      <c r="M24" s="6"/>
      <c r="N24" s="6"/>
      <c r="O24" s="6"/>
      <c r="P24" s="6"/>
      <c r="Q24" s="6"/>
      <c r="R24" s="15"/>
      <c r="S24" s="16">
        <f t="shared" si="0"/>
        <v>0</v>
      </c>
      <c r="T24" s="54">
        <f>S24*E24</f>
        <v>0</v>
      </c>
    </row>
    <row r="25" spans="1:20" ht="16" customHeight="1" x14ac:dyDescent="0.15">
      <c r="A25" s="53"/>
      <c r="B25" s="7" t="s">
        <v>71</v>
      </c>
      <c r="C25" s="7" t="s">
        <v>91</v>
      </c>
      <c r="D25" s="7" t="s">
        <v>20</v>
      </c>
      <c r="E25" s="21">
        <v>115</v>
      </c>
      <c r="F25" s="42">
        <v>289</v>
      </c>
      <c r="G25" s="7"/>
      <c r="H25" s="6"/>
      <c r="I25" s="6"/>
      <c r="J25" s="6"/>
      <c r="K25" s="6"/>
      <c r="L25" s="6"/>
      <c r="M25" s="6"/>
      <c r="N25" s="6"/>
      <c r="O25" s="6"/>
      <c r="P25" s="6"/>
      <c r="Q25" s="6"/>
      <c r="R25" s="15"/>
      <c r="S25" s="16">
        <f>SUM(G25:R25)</f>
        <v>0</v>
      </c>
      <c r="T25" s="54">
        <f>S25*E25</f>
        <v>0</v>
      </c>
    </row>
    <row r="26" spans="1:20" ht="16" customHeight="1" x14ac:dyDescent="0.15">
      <c r="A26" s="100"/>
      <c r="B26" s="78" t="s">
        <v>117</v>
      </c>
      <c r="C26" s="117" t="s">
        <v>125</v>
      </c>
      <c r="D26" s="118" t="s">
        <v>118</v>
      </c>
      <c r="E26" s="101"/>
      <c r="F26" s="102"/>
      <c r="G26" s="97">
        <v>27</v>
      </c>
      <c r="H26" s="98">
        <v>28</v>
      </c>
      <c r="I26" s="98">
        <v>29</v>
      </c>
      <c r="J26" s="98">
        <v>30</v>
      </c>
      <c r="K26" s="98">
        <v>31</v>
      </c>
      <c r="L26" s="98">
        <v>32</v>
      </c>
      <c r="M26" s="98">
        <v>33</v>
      </c>
      <c r="N26" s="98">
        <v>34</v>
      </c>
      <c r="O26" s="98">
        <v>35</v>
      </c>
      <c r="P26" s="98">
        <v>36</v>
      </c>
      <c r="Q26" s="98">
        <v>38</v>
      </c>
      <c r="R26" s="99">
        <v>40</v>
      </c>
      <c r="S26" s="79"/>
      <c r="T26" s="80"/>
    </row>
    <row r="27" spans="1:20" ht="16" customHeight="1" x14ac:dyDescent="0.15">
      <c r="A27" s="53"/>
      <c r="B27" s="7" t="s">
        <v>68</v>
      </c>
      <c r="C27" s="7" t="s">
        <v>3</v>
      </c>
      <c r="D27" s="7" t="s">
        <v>4</v>
      </c>
      <c r="E27" s="21">
        <v>115</v>
      </c>
      <c r="F27" s="42">
        <v>289</v>
      </c>
      <c r="G27" s="7"/>
      <c r="H27" s="6"/>
      <c r="I27" s="6"/>
      <c r="J27" s="6"/>
      <c r="K27" s="6"/>
      <c r="L27" s="6"/>
      <c r="M27" s="6"/>
      <c r="N27" s="6"/>
      <c r="O27" s="6"/>
      <c r="P27" s="6"/>
      <c r="Q27" s="6"/>
      <c r="R27" s="15"/>
      <c r="S27" s="16">
        <f t="shared" si="0"/>
        <v>0</v>
      </c>
      <c r="T27" s="54">
        <f>S27*E27</f>
        <v>0</v>
      </c>
    </row>
    <row r="28" spans="1:20" ht="16" customHeight="1" x14ac:dyDescent="0.15">
      <c r="A28" s="53"/>
      <c r="B28" s="7" t="s">
        <v>69</v>
      </c>
      <c r="C28" s="7" t="s">
        <v>3</v>
      </c>
      <c r="D28" s="7" t="s">
        <v>4</v>
      </c>
      <c r="E28" s="21">
        <v>115</v>
      </c>
      <c r="F28" s="42">
        <v>289</v>
      </c>
      <c r="G28" s="7"/>
      <c r="H28" s="6"/>
      <c r="I28" s="6"/>
      <c r="J28" s="6"/>
      <c r="K28" s="6"/>
      <c r="L28" s="6"/>
      <c r="M28" s="6"/>
      <c r="N28" s="6"/>
      <c r="O28" s="6"/>
      <c r="P28" s="6"/>
      <c r="Q28" s="6"/>
      <c r="R28" s="15"/>
      <c r="S28" s="16">
        <f t="shared" si="0"/>
        <v>0</v>
      </c>
      <c r="T28" s="54">
        <f>S28*E28</f>
        <v>0</v>
      </c>
    </row>
    <row r="29" spans="1:20" ht="16" customHeight="1" x14ac:dyDescent="0.15">
      <c r="A29" s="53"/>
      <c r="B29" s="7" t="s">
        <v>70</v>
      </c>
      <c r="C29" s="7" t="s">
        <v>3</v>
      </c>
      <c r="D29" s="7" t="s">
        <v>4</v>
      </c>
      <c r="E29" s="21">
        <v>115</v>
      </c>
      <c r="F29" s="42">
        <v>289</v>
      </c>
      <c r="G29" s="7"/>
      <c r="H29" s="6"/>
      <c r="I29" s="6"/>
      <c r="J29" s="6"/>
      <c r="K29" s="6"/>
      <c r="L29" s="6"/>
      <c r="M29" s="6"/>
      <c r="N29" s="6"/>
      <c r="O29" s="6"/>
      <c r="P29" s="6"/>
      <c r="Q29" s="6"/>
      <c r="R29" s="15"/>
      <c r="S29" s="16">
        <f t="shared" si="0"/>
        <v>0</v>
      </c>
      <c r="T29" s="54">
        <f>S29*E29</f>
        <v>0</v>
      </c>
    </row>
    <row r="30" spans="1:20" ht="16" customHeight="1" x14ac:dyDescent="0.15">
      <c r="A30" s="100"/>
      <c r="B30" s="78" t="s">
        <v>117</v>
      </c>
      <c r="C30" s="117" t="s">
        <v>124</v>
      </c>
      <c r="D30" s="118" t="s">
        <v>118</v>
      </c>
      <c r="E30" s="101"/>
      <c r="F30" s="102"/>
      <c r="G30" s="97">
        <v>27</v>
      </c>
      <c r="H30" s="98">
        <v>28</v>
      </c>
      <c r="I30" s="98">
        <v>29</v>
      </c>
      <c r="J30" s="98">
        <v>30</v>
      </c>
      <c r="K30" s="98">
        <v>31</v>
      </c>
      <c r="L30" s="98">
        <v>32</v>
      </c>
      <c r="M30" s="98">
        <v>33</v>
      </c>
      <c r="N30" s="98">
        <v>34</v>
      </c>
      <c r="O30" s="98">
        <v>35</v>
      </c>
      <c r="P30" s="98">
        <v>36</v>
      </c>
      <c r="Q30" s="98">
        <v>38</v>
      </c>
      <c r="R30" s="99">
        <v>40</v>
      </c>
      <c r="S30" s="79"/>
      <c r="T30" s="80"/>
    </row>
    <row r="31" spans="1:20" ht="16" customHeight="1" x14ac:dyDescent="0.15">
      <c r="A31" s="53"/>
      <c r="B31" s="7" t="s">
        <v>68</v>
      </c>
      <c r="C31" s="7" t="s">
        <v>5</v>
      </c>
      <c r="D31" s="7" t="s">
        <v>6</v>
      </c>
      <c r="E31" s="21">
        <v>115</v>
      </c>
      <c r="F31" s="42">
        <v>289</v>
      </c>
      <c r="G31" s="7"/>
      <c r="H31" s="6"/>
      <c r="I31" s="6"/>
      <c r="J31" s="6"/>
      <c r="K31" s="6"/>
      <c r="L31" s="6"/>
      <c r="M31" s="6"/>
      <c r="N31" s="6"/>
      <c r="O31" s="6"/>
      <c r="P31" s="6"/>
      <c r="Q31" s="6"/>
      <c r="R31" s="15"/>
      <c r="S31" s="16">
        <f t="shared" si="0"/>
        <v>0</v>
      </c>
      <c r="T31" s="54">
        <f>S31*E31</f>
        <v>0</v>
      </c>
    </row>
    <row r="32" spans="1:20" ht="16" customHeight="1" x14ac:dyDescent="0.15">
      <c r="A32" s="53"/>
      <c r="B32" s="7" t="s">
        <v>69</v>
      </c>
      <c r="C32" s="7" t="s">
        <v>5</v>
      </c>
      <c r="D32" s="7" t="s">
        <v>6</v>
      </c>
      <c r="E32" s="21">
        <v>115</v>
      </c>
      <c r="F32" s="42">
        <v>289</v>
      </c>
      <c r="G32" s="7"/>
      <c r="H32" s="6"/>
      <c r="I32" s="6"/>
      <c r="J32" s="6"/>
      <c r="K32" s="6"/>
      <c r="L32" s="6"/>
      <c r="M32" s="6"/>
      <c r="N32" s="6"/>
      <c r="O32" s="6"/>
      <c r="P32" s="6"/>
      <c r="Q32" s="6"/>
      <c r="R32" s="15"/>
      <c r="S32" s="16">
        <f t="shared" ref="S32" si="1">SUM(G32:R32)</f>
        <v>0</v>
      </c>
      <c r="T32" s="54">
        <f>S32*E32</f>
        <v>0</v>
      </c>
    </row>
    <row r="33" spans="1:20" ht="16" customHeight="1" x14ac:dyDescent="0.15">
      <c r="A33" s="53"/>
      <c r="B33" s="7" t="s">
        <v>70</v>
      </c>
      <c r="C33" s="7" t="s">
        <v>5</v>
      </c>
      <c r="D33" s="7" t="s">
        <v>6</v>
      </c>
      <c r="E33" s="21">
        <v>115</v>
      </c>
      <c r="F33" s="42">
        <v>289</v>
      </c>
      <c r="G33" s="7"/>
      <c r="H33" s="6"/>
      <c r="I33" s="6"/>
      <c r="J33" s="6"/>
      <c r="K33" s="6"/>
      <c r="L33" s="6"/>
      <c r="M33" s="6"/>
      <c r="N33" s="6"/>
      <c r="O33" s="6"/>
      <c r="P33" s="6"/>
      <c r="Q33" s="6"/>
      <c r="R33" s="15"/>
      <c r="S33" s="16">
        <f>SUM(G33:R33)</f>
        <v>0</v>
      </c>
      <c r="T33" s="54">
        <f>S33*E33</f>
        <v>0</v>
      </c>
    </row>
    <row r="34" spans="1:20" ht="16" customHeight="1" x14ac:dyDescent="0.15">
      <c r="A34" s="53"/>
      <c r="B34" s="7" t="s">
        <v>71</v>
      </c>
      <c r="C34" s="7" t="s">
        <v>84</v>
      </c>
      <c r="D34" s="7" t="s">
        <v>6</v>
      </c>
      <c r="E34" s="21">
        <v>115</v>
      </c>
      <c r="F34" s="42">
        <v>289</v>
      </c>
      <c r="G34" s="7"/>
      <c r="H34" s="6"/>
      <c r="I34" s="6"/>
      <c r="J34" s="6"/>
      <c r="K34" s="6"/>
      <c r="L34" s="6"/>
      <c r="M34" s="6"/>
      <c r="N34" s="6"/>
      <c r="O34" s="6"/>
      <c r="P34" s="6"/>
      <c r="Q34" s="6"/>
      <c r="R34" s="15"/>
      <c r="S34" s="16">
        <f>SUM(G34:R34)</f>
        <v>0</v>
      </c>
      <c r="T34" s="54">
        <f>S34*E34</f>
        <v>0</v>
      </c>
    </row>
    <row r="35" spans="1:20" ht="16" customHeight="1" x14ac:dyDescent="0.15">
      <c r="A35" s="100"/>
      <c r="B35" s="78" t="s">
        <v>117</v>
      </c>
      <c r="C35" s="117" t="s">
        <v>123</v>
      </c>
      <c r="D35" s="118" t="s">
        <v>118</v>
      </c>
      <c r="E35" s="101"/>
      <c r="F35" s="102"/>
      <c r="G35" s="97">
        <v>27</v>
      </c>
      <c r="H35" s="98">
        <v>28</v>
      </c>
      <c r="I35" s="98">
        <v>29</v>
      </c>
      <c r="J35" s="98">
        <v>30</v>
      </c>
      <c r="K35" s="98">
        <v>31</v>
      </c>
      <c r="L35" s="98">
        <v>32</v>
      </c>
      <c r="M35" s="98">
        <v>33</v>
      </c>
      <c r="N35" s="98">
        <v>34</v>
      </c>
      <c r="O35" s="98">
        <v>35</v>
      </c>
      <c r="P35" s="98">
        <v>36</v>
      </c>
      <c r="Q35" s="98">
        <v>38</v>
      </c>
      <c r="R35" s="99">
        <v>40</v>
      </c>
      <c r="S35" s="79"/>
      <c r="T35" s="80"/>
    </row>
    <row r="36" spans="1:20" ht="16" customHeight="1" x14ac:dyDescent="0.15">
      <c r="A36" s="53"/>
      <c r="B36" s="7" t="s">
        <v>68</v>
      </c>
      <c r="C36" s="7" t="s">
        <v>10</v>
      </c>
      <c r="D36" s="7" t="s">
        <v>12</v>
      </c>
      <c r="E36" s="21">
        <v>115</v>
      </c>
      <c r="F36" s="42">
        <v>289</v>
      </c>
      <c r="G36" s="7"/>
      <c r="H36" s="6"/>
      <c r="I36" s="6"/>
      <c r="J36" s="6"/>
      <c r="K36" s="6"/>
      <c r="L36" s="6"/>
      <c r="M36" s="6"/>
      <c r="N36" s="6"/>
      <c r="O36" s="6"/>
      <c r="P36" s="6"/>
      <c r="Q36" s="6"/>
      <c r="R36" s="15"/>
      <c r="S36" s="16">
        <f>SUM(G36:R36)</f>
        <v>0</v>
      </c>
      <c r="T36" s="54">
        <f>S36*E36</f>
        <v>0</v>
      </c>
    </row>
    <row r="37" spans="1:20" ht="16" customHeight="1" x14ac:dyDescent="0.15">
      <c r="A37" s="53"/>
      <c r="B37" s="7" t="s">
        <v>69</v>
      </c>
      <c r="C37" s="7" t="s">
        <v>10</v>
      </c>
      <c r="D37" s="7" t="s">
        <v>12</v>
      </c>
      <c r="E37" s="21">
        <v>115</v>
      </c>
      <c r="F37" s="42">
        <v>289</v>
      </c>
      <c r="G37" s="7"/>
      <c r="H37" s="6"/>
      <c r="I37" s="6"/>
      <c r="J37" s="6"/>
      <c r="K37" s="6"/>
      <c r="L37" s="6"/>
      <c r="M37" s="6"/>
      <c r="N37" s="6"/>
      <c r="O37" s="6"/>
      <c r="P37" s="6"/>
      <c r="Q37" s="6"/>
      <c r="R37" s="15"/>
      <c r="S37" s="16">
        <f t="shared" ref="S37:S57" si="2">SUM(G37:R37)</f>
        <v>0</v>
      </c>
      <c r="T37" s="54">
        <f>S37*E37</f>
        <v>0</v>
      </c>
    </row>
    <row r="38" spans="1:20" ht="16" customHeight="1" x14ac:dyDescent="0.15">
      <c r="A38" s="53"/>
      <c r="B38" s="7" t="s">
        <v>69</v>
      </c>
      <c r="C38" s="7" t="s">
        <v>99</v>
      </c>
      <c r="D38" s="7" t="s">
        <v>6</v>
      </c>
      <c r="E38" s="21">
        <v>119</v>
      </c>
      <c r="F38" s="42">
        <v>299</v>
      </c>
      <c r="G38" s="7"/>
      <c r="H38" s="6"/>
      <c r="I38" s="6"/>
      <c r="J38" s="6"/>
      <c r="K38" s="6"/>
      <c r="L38" s="6"/>
      <c r="M38" s="6"/>
      <c r="N38" s="6"/>
      <c r="O38" s="6"/>
      <c r="P38" s="6"/>
      <c r="Q38" s="6"/>
      <c r="R38" s="15"/>
      <c r="S38" s="16">
        <f>SUM(G38:R38)</f>
        <v>0</v>
      </c>
      <c r="T38" s="54">
        <f>S38*E38</f>
        <v>0</v>
      </c>
    </row>
    <row r="39" spans="1:20" ht="16" customHeight="1" x14ac:dyDescent="0.15">
      <c r="A39" s="53"/>
      <c r="B39" s="7" t="s">
        <v>70</v>
      </c>
      <c r="C39" s="7" t="s">
        <v>10</v>
      </c>
      <c r="D39" s="7" t="s">
        <v>12</v>
      </c>
      <c r="E39" s="21">
        <v>115</v>
      </c>
      <c r="F39" s="42">
        <v>289</v>
      </c>
      <c r="G39" s="7"/>
      <c r="H39" s="6"/>
      <c r="I39" s="6"/>
      <c r="J39" s="6"/>
      <c r="K39" s="6"/>
      <c r="L39" s="6"/>
      <c r="M39" s="6"/>
      <c r="N39" s="6"/>
      <c r="O39" s="6"/>
      <c r="P39" s="6"/>
      <c r="Q39" s="6"/>
      <c r="R39" s="15"/>
      <c r="S39" s="16">
        <f t="shared" si="2"/>
        <v>0</v>
      </c>
      <c r="T39" s="54">
        <f>S39*E39</f>
        <v>0</v>
      </c>
    </row>
    <row r="40" spans="1:20" ht="16" customHeight="1" x14ac:dyDescent="0.15">
      <c r="A40" s="53"/>
      <c r="B40" s="7" t="s">
        <v>71</v>
      </c>
      <c r="C40" s="7" t="s">
        <v>85</v>
      </c>
      <c r="D40" s="7" t="s">
        <v>12</v>
      </c>
      <c r="E40" s="21">
        <v>115</v>
      </c>
      <c r="F40" s="42">
        <v>289</v>
      </c>
      <c r="G40" s="7"/>
      <c r="H40" s="6"/>
      <c r="I40" s="6"/>
      <c r="J40" s="6"/>
      <c r="K40" s="6"/>
      <c r="L40" s="6"/>
      <c r="M40" s="6"/>
      <c r="N40" s="6"/>
      <c r="O40" s="6"/>
      <c r="P40" s="6"/>
      <c r="Q40" s="6"/>
      <c r="R40" s="15"/>
      <c r="S40" s="16">
        <f>SUM(G40:R40)</f>
        <v>0</v>
      </c>
      <c r="T40" s="54">
        <f>S40*E40</f>
        <v>0</v>
      </c>
    </row>
    <row r="41" spans="1:20" ht="16" customHeight="1" x14ac:dyDescent="0.15">
      <c r="A41" s="100"/>
      <c r="B41" s="78" t="s">
        <v>117</v>
      </c>
      <c r="C41" s="117" t="s">
        <v>122</v>
      </c>
      <c r="D41" s="118" t="s">
        <v>118</v>
      </c>
      <c r="E41" s="101"/>
      <c r="F41" s="102"/>
      <c r="G41" s="97">
        <v>27</v>
      </c>
      <c r="H41" s="98">
        <v>28</v>
      </c>
      <c r="I41" s="98">
        <v>29</v>
      </c>
      <c r="J41" s="98">
        <v>30</v>
      </c>
      <c r="K41" s="98">
        <v>31</v>
      </c>
      <c r="L41" s="98">
        <v>32</v>
      </c>
      <c r="M41" s="98">
        <v>33</v>
      </c>
      <c r="N41" s="98">
        <v>34</v>
      </c>
      <c r="O41" s="98">
        <v>35</v>
      </c>
      <c r="P41" s="98">
        <v>36</v>
      </c>
      <c r="Q41" s="98">
        <v>38</v>
      </c>
      <c r="R41" s="99">
        <v>40</v>
      </c>
      <c r="S41" s="79"/>
      <c r="T41" s="80"/>
    </row>
    <row r="42" spans="1:20" ht="16" customHeight="1" x14ac:dyDescent="0.15">
      <c r="A42" s="56"/>
      <c r="B42" s="7" t="s">
        <v>68</v>
      </c>
      <c r="C42" s="7" t="s">
        <v>82</v>
      </c>
      <c r="D42" s="7" t="s">
        <v>76</v>
      </c>
      <c r="E42" s="21">
        <v>119</v>
      </c>
      <c r="F42" s="42">
        <v>299</v>
      </c>
      <c r="G42" s="7"/>
      <c r="H42" s="6"/>
      <c r="I42" s="6"/>
      <c r="J42" s="6"/>
      <c r="K42" s="6"/>
      <c r="L42" s="6"/>
      <c r="M42" s="6"/>
      <c r="N42" s="6"/>
      <c r="O42" s="6"/>
      <c r="P42" s="6"/>
      <c r="Q42" s="6"/>
      <c r="R42" s="15"/>
      <c r="S42" s="16">
        <f t="shared" si="2"/>
        <v>0</v>
      </c>
      <c r="T42" s="54">
        <f>S42*E42</f>
        <v>0</v>
      </c>
    </row>
    <row r="43" spans="1:20" ht="16" customHeight="1" x14ac:dyDescent="0.15">
      <c r="A43" s="56"/>
      <c r="B43" s="7" t="s">
        <v>69</v>
      </c>
      <c r="C43" s="7" t="s">
        <v>82</v>
      </c>
      <c r="D43" s="7" t="s">
        <v>76</v>
      </c>
      <c r="E43" s="21">
        <v>119</v>
      </c>
      <c r="F43" s="42">
        <v>299</v>
      </c>
      <c r="G43" s="7"/>
      <c r="H43" s="6"/>
      <c r="I43" s="6"/>
      <c r="J43" s="6"/>
      <c r="K43" s="6"/>
      <c r="L43" s="6"/>
      <c r="M43" s="6"/>
      <c r="N43" s="6"/>
      <c r="O43" s="6"/>
      <c r="P43" s="6"/>
      <c r="Q43" s="6"/>
      <c r="R43" s="15"/>
      <c r="S43" s="16">
        <f t="shared" ref="S43" si="3">SUM(G43:R43)</f>
        <v>0</v>
      </c>
      <c r="T43" s="54">
        <f>S43*E43</f>
        <v>0</v>
      </c>
    </row>
    <row r="44" spans="1:20" ht="16" customHeight="1" x14ac:dyDescent="0.15">
      <c r="A44" s="56"/>
      <c r="B44" s="7" t="s">
        <v>71</v>
      </c>
      <c r="C44" s="7" t="s">
        <v>87</v>
      </c>
      <c r="D44" s="7" t="s">
        <v>76</v>
      </c>
      <c r="E44" s="21">
        <v>119</v>
      </c>
      <c r="F44" s="42">
        <v>299</v>
      </c>
      <c r="G44" s="7"/>
      <c r="H44" s="6"/>
      <c r="I44" s="6"/>
      <c r="J44" s="6"/>
      <c r="K44" s="6"/>
      <c r="L44" s="6"/>
      <c r="M44" s="6"/>
      <c r="N44" s="6"/>
      <c r="O44" s="6"/>
      <c r="P44" s="6"/>
      <c r="Q44" s="6"/>
      <c r="R44" s="15"/>
      <c r="S44" s="16">
        <f t="shared" si="2"/>
        <v>0</v>
      </c>
      <c r="T44" s="54">
        <f>S44*E44</f>
        <v>0</v>
      </c>
    </row>
    <row r="45" spans="1:20" ht="16" customHeight="1" x14ac:dyDescent="0.15">
      <c r="A45" s="100"/>
      <c r="B45" s="78" t="s">
        <v>117</v>
      </c>
      <c r="C45" s="117" t="s">
        <v>121</v>
      </c>
      <c r="D45" s="118" t="s">
        <v>118</v>
      </c>
      <c r="E45" s="101"/>
      <c r="F45" s="102"/>
      <c r="G45" s="97">
        <v>27</v>
      </c>
      <c r="H45" s="98">
        <v>28</v>
      </c>
      <c r="I45" s="98">
        <v>29</v>
      </c>
      <c r="J45" s="98">
        <v>30</v>
      </c>
      <c r="K45" s="98">
        <v>31</v>
      </c>
      <c r="L45" s="98">
        <v>32</v>
      </c>
      <c r="M45" s="98">
        <v>33</v>
      </c>
      <c r="N45" s="98">
        <v>34</v>
      </c>
      <c r="O45" s="98">
        <v>35</v>
      </c>
      <c r="P45" s="98">
        <v>36</v>
      </c>
      <c r="Q45" s="98">
        <v>38</v>
      </c>
      <c r="R45" s="99">
        <v>40</v>
      </c>
      <c r="S45" s="79"/>
      <c r="T45" s="80"/>
    </row>
    <row r="46" spans="1:20" ht="16" customHeight="1" x14ac:dyDescent="0.15">
      <c r="A46" s="53"/>
      <c r="B46" s="7" t="s">
        <v>68</v>
      </c>
      <c r="C46" s="7" t="s">
        <v>13</v>
      </c>
      <c r="D46" s="7" t="s">
        <v>0</v>
      </c>
      <c r="E46" s="21">
        <v>115</v>
      </c>
      <c r="F46" s="42">
        <v>289</v>
      </c>
      <c r="G46" s="7"/>
      <c r="H46" s="6"/>
      <c r="I46" s="6"/>
      <c r="J46" s="6"/>
      <c r="K46" s="6"/>
      <c r="L46" s="6"/>
      <c r="M46" s="6"/>
      <c r="N46" s="6"/>
      <c r="O46" s="6"/>
      <c r="P46" s="6"/>
      <c r="Q46" s="6"/>
      <c r="R46" s="15"/>
      <c r="S46" s="16">
        <f t="shared" ref="S46:S49" si="4">SUM(G46:R46)</f>
        <v>0</v>
      </c>
      <c r="T46" s="54">
        <f>S46*E46</f>
        <v>0</v>
      </c>
    </row>
    <row r="47" spans="1:20" ht="16" customHeight="1" x14ac:dyDescent="0.15">
      <c r="A47" s="53"/>
      <c r="B47" s="7" t="s">
        <v>69</v>
      </c>
      <c r="C47" s="7" t="s">
        <v>13</v>
      </c>
      <c r="D47" s="7" t="s">
        <v>14</v>
      </c>
      <c r="E47" s="21">
        <v>115</v>
      </c>
      <c r="F47" s="42">
        <v>289</v>
      </c>
      <c r="G47" s="7"/>
      <c r="H47" s="6"/>
      <c r="I47" s="6"/>
      <c r="J47" s="6"/>
      <c r="K47" s="6"/>
      <c r="L47" s="6"/>
      <c r="M47" s="6"/>
      <c r="N47" s="6"/>
      <c r="O47" s="6"/>
      <c r="P47" s="6"/>
      <c r="Q47" s="6"/>
      <c r="R47" s="15"/>
      <c r="S47" s="16">
        <f t="shared" si="4"/>
        <v>0</v>
      </c>
      <c r="T47" s="54">
        <f>S47*E47</f>
        <v>0</v>
      </c>
    </row>
    <row r="48" spans="1:20" ht="16" customHeight="1" x14ac:dyDescent="0.15">
      <c r="A48" s="53"/>
      <c r="B48" s="7" t="s">
        <v>72</v>
      </c>
      <c r="C48" s="7" t="s">
        <v>13</v>
      </c>
      <c r="D48" s="7" t="s">
        <v>14</v>
      </c>
      <c r="E48" s="21">
        <v>115</v>
      </c>
      <c r="F48" s="42">
        <v>289</v>
      </c>
      <c r="G48" s="7"/>
      <c r="H48" s="6"/>
      <c r="I48" s="6"/>
      <c r="J48" s="6"/>
      <c r="K48" s="6"/>
      <c r="L48" s="6"/>
      <c r="M48" s="6"/>
      <c r="N48" s="6"/>
      <c r="O48" s="6"/>
      <c r="P48" s="6"/>
      <c r="Q48" s="6"/>
      <c r="R48" s="15"/>
      <c r="S48" s="16">
        <f t="shared" si="4"/>
        <v>0</v>
      </c>
      <c r="T48" s="54">
        <f>S48*E48</f>
        <v>0</v>
      </c>
    </row>
    <row r="49" spans="1:20" ht="16" customHeight="1" x14ac:dyDescent="0.15">
      <c r="A49" s="53"/>
      <c r="B49" s="7" t="s">
        <v>71</v>
      </c>
      <c r="C49" s="7" t="s">
        <v>86</v>
      </c>
      <c r="D49" s="7" t="s">
        <v>0</v>
      </c>
      <c r="E49" s="21">
        <v>115</v>
      </c>
      <c r="F49" s="42">
        <v>289</v>
      </c>
      <c r="G49" s="7"/>
      <c r="H49" s="6"/>
      <c r="I49" s="6"/>
      <c r="J49" s="6"/>
      <c r="K49" s="6"/>
      <c r="L49" s="6"/>
      <c r="M49" s="6"/>
      <c r="N49" s="6"/>
      <c r="O49" s="6"/>
      <c r="P49" s="6"/>
      <c r="Q49" s="6"/>
      <c r="R49" s="15"/>
      <c r="S49" s="16">
        <f t="shared" si="4"/>
        <v>0</v>
      </c>
      <c r="T49" s="54">
        <f>S49*E49</f>
        <v>0</v>
      </c>
    </row>
    <row r="50" spans="1:20" ht="16" customHeight="1" x14ac:dyDescent="0.15">
      <c r="A50" s="100"/>
      <c r="B50" s="78" t="s">
        <v>117</v>
      </c>
      <c r="C50" s="117" t="s">
        <v>120</v>
      </c>
      <c r="D50" s="118" t="s">
        <v>118</v>
      </c>
      <c r="E50" s="101"/>
      <c r="F50" s="102"/>
      <c r="G50" s="97">
        <v>27</v>
      </c>
      <c r="H50" s="98">
        <v>28</v>
      </c>
      <c r="I50" s="98">
        <v>29</v>
      </c>
      <c r="J50" s="98">
        <v>30</v>
      </c>
      <c r="K50" s="98">
        <v>31</v>
      </c>
      <c r="L50" s="98">
        <v>32</v>
      </c>
      <c r="M50" s="98">
        <v>33</v>
      </c>
      <c r="N50" s="98">
        <v>34</v>
      </c>
      <c r="O50" s="98">
        <v>35</v>
      </c>
      <c r="P50" s="98">
        <v>36</v>
      </c>
      <c r="Q50" s="98">
        <v>38</v>
      </c>
      <c r="R50" s="99">
        <v>40</v>
      </c>
      <c r="S50" s="79"/>
      <c r="T50" s="80"/>
    </row>
    <row r="51" spans="1:20" ht="16" customHeight="1" x14ac:dyDescent="0.15">
      <c r="A51" s="56"/>
      <c r="B51" s="7" t="s">
        <v>68</v>
      </c>
      <c r="C51" s="7" t="s">
        <v>26</v>
      </c>
      <c r="D51" s="7" t="s">
        <v>97</v>
      </c>
      <c r="E51" s="21">
        <v>115</v>
      </c>
      <c r="F51" s="42">
        <v>289</v>
      </c>
      <c r="G51" s="7"/>
      <c r="H51" s="6"/>
      <c r="I51" s="6"/>
      <c r="J51" s="6"/>
      <c r="K51" s="6"/>
      <c r="L51" s="6"/>
      <c r="M51" s="6"/>
      <c r="N51" s="6"/>
      <c r="O51" s="6"/>
      <c r="P51" s="6"/>
      <c r="Q51" s="6"/>
      <c r="R51" s="15"/>
      <c r="S51" s="16">
        <f t="shared" si="2"/>
        <v>0</v>
      </c>
      <c r="T51" s="54">
        <f>S51*E51</f>
        <v>0</v>
      </c>
    </row>
    <row r="52" spans="1:20" ht="16" customHeight="1" x14ac:dyDescent="0.15">
      <c r="A52" s="53"/>
      <c r="B52" s="7" t="s">
        <v>69</v>
      </c>
      <c r="C52" s="7" t="s">
        <v>26</v>
      </c>
      <c r="D52" s="7" t="s">
        <v>27</v>
      </c>
      <c r="E52" s="21">
        <v>115</v>
      </c>
      <c r="F52" s="42">
        <v>289</v>
      </c>
      <c r="G52" s="7"/>
      <c r="H52" s="6"/>
      <c r="I52" s="6"/>
      <c r="J52" s="6"/>
      <c r="K52" s="6"/>
      <c r="L52" s="6"/>
      <c r="M52" s="6"/>
      <c r="N52" s="6"/>
      <c r="O52" s="6"/>
      <c r="P52" s="6"/>
      <c r="Q52" s="6"/>
      <c r="R52" s="15"/>
      <c r="S52" s="16">
        <f t="shared" si="2"/>
        <v>0</v>
      </c>
      <c r="T52" s="54">
        <f>S52*E52</f>
        <v>0</v>
      </c>
    </row>
    <row r="53" spans="1:20" ht="16" customHeight="1" x14ac:dyDescent="0.15">
      <c r="A53" s="53"/>
      <c r="B53" s="7" t="s">
        <v>70</v>
      </c>
      <c r="C53" s="7" t="s">
        <v>26</v>
      </c>
      <c r="D53" s="7" t="s">
        <v>27</v>
      </c>
      <c r="E53" s="21">
        <v>115</v>
      </c>
      <c r="F53" s="42">
        <v>289</v>
      </c>
      <c r="G53" s="7"/>
      <c r="H53" s="6"/>
      <c r="I53" s="6"/>
      <c r="J53" s="6"/>
      <c r="K53" s="6"/>
      <c r="L53" s="6"/>
      <c r="M53" s="6"/>
      <c r="N53" s="6"/>
      <c r="O53" s="6"/>
      <c r="P53" s="6"/>
      <c r="Q53" s="6"/>
      <c r="R53" s="15"/>
      <c r="S53" s="16">
        <f t="shared" ref="S53:S54" si="5">SUM(G53:R53)</f>
        <v>0</v>
      </c>
      <c r="T53" s="54">
        <f>S53*E53</f>
        <v>0</v>
      </c>
    </row>
    <row r="54" spans="1:20" ht="16" customHeight="1" x14ac:dyDescent="0.15">
      <c r="A54" s="53"/>
      <c r="B54" s="7" t="s">
        <v>71</v>
      </c>
      <c r="C54" s="7" t="s">
        <v>88</v>
      </c>
      <c r="D54" s="7" t="s">
        <v>27</v>
      </c>
      <c r="E54" s="21">
        <v>115</v>
      </c>
      <c r="F54" s="42">
        <v>289</v>
      </c>
      <c r="G54" s="7"/>
      <c r="H54" s="6"/>
      <c r="I54" s="6"/>
      <c r="J54" s="6"/>
      <c r="K54" s="6"/>
      <c r="L54" s="6"/>
      <c r="M54" s="6"/>
      <c r="N54" s="6"/>
      <c r="O54" s="6"/>
      <c r="P54" s="6"/>
      <c r="Q54" s="6"/>
      <c r="R54" s="15"/>
      <c r="S54" s="16">
        <f t="shared" si="5"/>
        <v>0</v>
      </c>
      <c r="T54" s="54">
        <f>S54*E54</f>
        <v>0</v>
      </c>
    </row>
    <row r="55" spans="1:20" ht="16" customHeight="1" x14ac:dyDescent="0.15">
      <c r="A55" s="100"/>
      <c r="B55" s="78" t="s">
        <v>117</v>
      </c>
      <c r="C55" s="117" t="s">
        <v>119</v>
      </c>
      <c r="D55" s="118" t="s">
        <v>118</v>
      </c>
      <c r="E55" s="101"/>
      <c r="F55" s="102"/>
      <c r="G55" s="97">
        <v>27</v>
      </c>
      <c r="H55" s="98">
        <v>28</v>
      </c>
      <c r="I55" s="98">
        <v>29</v>
      </c>
      <c r="J55" s="98">
        <v>30</v>
      </c>
      <c r="K55" s="98">
        <v>31</v>
      </c>
      <c r="L55" s="98">
        <v>32</v>
      </c>
      <c r="M55" s="98">
        <v>33</v>
      </c>
      <c r="N55" s="98">
        <v>34</v>
      </c>
      <c r="O55" s="98">
        <v>35</v>
      </c>
      <c r="P55" s="98">
        <v>36</v>
      </c>
      <c r="Q55" s="98">
        <v>38</v>
      </c>
      <c r="R55" s="99">
        <v>40</v>
      </c>
      <c r="S55" s="79"/>
      <c r="T55" s="80"/>
    </row>
    <row r="56" spans="1:20" ht="16" customHeight="1" x14ac:dyDescent="0.15">
      <c r="A56" s="53"/>
      <c r="B56" s="7" t="s">
        <v>74</v>
      </c>
      <c r="C56" s="7" t="s">
        <v>31</v>
      </c>
      <c r="D56" s="7" t="s">
        <v>11</v>
      </c>
      <c r="E56" s="22">
        <v>107.5</v>
      </c>
      <c r="F56" s="42">
        <v>269</v>
      </c>
      <c r="G56" s="7"/>
      <c r="H56" s="6"/>
      <c r="I56" s="6"/>
      <c r="J56" s="6"/>
      <c r="K56" s="6"/>
      <c r="L56" s="6"/>
      <c r="M56" s="6"/>
      <c r="N56" s="6"/>
      <c r="O56" s="6"/>
      <c r="P56" s="6"/>
      <c r="Q56" s="6"/>
      <c r="R56" s="15"/>
      <c r="S56" s="16">
        <f t="shared" si="2"/>
        <v>0</v>
      </c>
      <c r="T56" s="54">
        <f>S56*E56</f>
        <v>0</v>
      </c>
    </row>
    <row r="57" spans="1:20" ht="16" customHeight="1" x14ac:dyDescent="0.15">
      <c r="A57" s="53"/>
      <c r="B57" s="7" t="s">
        <v>74</v>
      </c>
      <c r="C57" s="7" t="s">
        <v>31</v>
      </c>
      <c r="D57" s="7" t="s">
        <v>22</v>
      </c>
      <c r="E57" s="22">
        <v>107.5</v>
      </c>
      <c r="F57" s="42">
        <v>269</v>
      </c>
      <c r="G57" s="7"/>
      <c r="H57" s="6"/>
      <c r="I57" s="6"/>
      <c r="J57" s="6"/>
      <c r="K57" s="6"/>
      <c r="L57" s="6"/>
      <c r="M57" s="6"/>
      <c r="N57" s="6"/>
      <c r="O57" s="6"/>
      <c r="P57" s="6"/>
      <c r="Q57" s="6"/>
      <c r="R57" s="15"/>
      <c r="S57" s="16">
        <f t="shared" si="2"/>
        <v>0</v>
      </c>
      <c r="T57" s="54">
        <f>S57*E57</f>
        <v>0</v>
      </c>
    </row>
    <row r="58" spans="1:20" ht="16" customHeight="1" x14ac:dyDescent="0.15">
      <c r="A58" s="58" t="s">
        <v>17</v>
      </c>
      <c r="B58" s="51"/>
      <c r="C58" s="52" t="s">
        <v>29</v>
      </c>
      <c r="D58" s="51"/>
      <c r="E58" s="20"/>
      <c r="F58" s="20"/>
      <c r="G58" s="8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59"/>
      <c r="T58" s="60"/>
    </row>
    <row r="59" spans="1:20" ht="16" customHeight="1" x14ac:dyDescent="0.15">
      <c r="A59" s="77"/>
      <c r="B59" s="78" t="s">
        <v>117</v>
      </c>
      <c r="C59" s="78" t="s">
        <v>116</v>
      </c>
      <c r="D59" s="78" t="s">
        <v>115</v>
      </c>
      <c r="E59" s="103" t="s">
        <v>16</v>
      </c>
      <c r="F59" s="103" t="s">
        <v>55</v>
      </c>
      <c r="G59" s="104" t="s">
        <v>42</v>
      </c>
      <c r="H59" s="104" t="s">
        <v>43</v>
      </c>
      <c r="I59" s="104" t="s">
        <v>44</v>
      </c>
      <c r="J59" s="104" t="s">
        <v>45</v>
      </c>
      <c r="K59" s="104" t="s">
        <v>46</v>
      </c>
      <c r="L59" s="105" t="s">
        <v>47</v>
      </c>
      <c r="M59" s="87"/>
      <c r="N59" s="87"/>
      <c r="O59" s="87"/>
      <c r="P59" s="87"/>
      <c r="Q59" s="87"/>
      <c r="R59" s="86"/>
      <c r="S59" s="81"/>
      <c r="T59" s="82"/>
    </row>
    <row r="60" spans="1:20" ht="16" customHeight="1" x14ac:dyDescent="0.15">
      <c r="A60" s="68"/>
      <c r="B60" s="57" t="s">
        <v>30</v>
      </c>
      <c r="C60" s="57" t="s">
        <v>78</v>
      </c>
      <c r="D60" s="57" t="s">
        <v>35</v>
      </c>
      <c r="E60" s="23">
        <v>27.5</v>
      </c>
      <c r="F60" s="42">
        <v>69</v>
      </c>
      <c r="G60" s="83"/>
      <c r="H60" s="84"/>
      <c r="I60" s="84"/>
      <c r="J60" s="84"/>
      <c r="K60" s="84"/>
      <c r="L60" s="85"/>
      <c r="M60" s="25"/>
      <c r="N60" s="25"/>
      <c r="O60" s="25"/>
      <c r="P60" s="25"/>
      <c r="Q60" s="25"/>
      <c r="R60" s="25"/>
      <c r="S60" s="24">
        <f t="shared" ref="S60" si="6">SUM(G60:R60)</f>
        <v>0</v>
      </c>
      <c r="T60" s="54">
        <f t="shared" ref="T60" si="7">S60*E60</f>
        <v>0</v>
      </c>
    </row>
    <row r="61" spans="1:20" ht="16" customHeight="1" x14ac:dyDescent="0.15">
      <c r="A61" s="56"/>
      <c r="B61" s="57" t="s">
        <v>30</v>
      </c>
      <c r="C61" s="57" t="s">
        <v>78</v>
      </c>
      <c r="D61" s="57" t="s">
        <v>41</v>
      </c>
      <c r="E61" s="23">
        <v>27.5</v>
      </c>
      <c r="F61" s="42">
        <v>69</v>
      </c>
      <c r="G61" s="83"/>
      <c r="H61" s="84"/>
      <c r="I61" s="84"/>
      <c r="J61" s="84"/>
      <c r="K61" s="84"/>
      <c r="L61" s="85"/>
      <c r="M61" s="25"/>
      <c r="N61" s="25"/>
      <c r="O61" s="25"/>
      <c r="P61" s="25"/>
      <c r="Q61" s="25"/>
      <c r="R61" s="25"/>
      <c r="S61" s="24">
        <f t="shared" ref="S61" si="8">SUM(G61:R61)</f>
        <v>0</v>
      </c>
      <c r="T61" s="54">
        <f t="shared" ref="T61" si="9">S61*E61</f>
        <v>0</v>
      </c>
    </row>
    <row r="62" spans="1:20" ht="16" customHeight="1" x14ac:dyDescent="0.15">
      <c r="A62" s="56"/>
      <c r="B62" s="57" t="s">
        <v>30</v>
      </c>
      <c r="C62" s="57" t="s">
        <v>78</v>
      </c>
      <c r="D62" s="57" t="s">
        <v>79</v>
      </c>
      <c r="E62" s="23">
        <v>27.5</v>
      </c>
      <c r="F62" s="42">
        <v>69</v>
      </c>
      <c r="G62" s="7"/>
      <c r="H62" s="6"/>
      <c r="I62" s="6"/>
      <c r="J62" s="6"/>
      <c r="K62" s="6"/>
      <c r="L62" s="15"/>
      <c r="M62" s="25"/>
      <c r="N62" s="25"/>
      <c r="O62" s="25"/>
      <c r="P62" s="25"/>
      <c r="Q62" s="25"/>
      <c r="R62" s="25"/>
      <c r="S62" s="24">
        <f t="shared" ref="S62:S63" si="10">SUM(G62:R62)</f>
        <v>0</v>
      </c>
      <c r="T62" s="54">
        <f t="shared" ref="T62:T63" si="11">S62*E62</f>
        <v>0</v>
      </c>
    </row>
    <row r="63" spans="1:20" ht="16" customHeight="1" x14ac:dyDescent="0.15">
      <c r="A63" s="56"/>
      <c r="B63" s="57" t="s">
        <v>30</v>
      </c>
      <c r="C63" s="57" t="s">
        <v>78</v>
      </c>
      <c r="D63" s="57" t="s">
        <v>33</v>
      </c>
      <c r="E63" s="23">
        <v>27.5</v>
      </c>
      <c r="F63" s="42">
        <v>69</v>
      </c>
      <c r="G63" s="7"/>
      <c r="H63" s="6"/>
      <c r="I63" s="6"/>
      <c r="J63" s="6"/>
      <c r="K63" s="6"/>
      <c r="L63" s="15"/>
      <c r="M63" s="25"/>
      <c r="N63" s="25"/>
      <c r="O63" s="25"/>
      <c r="P63" s="25"/>
      <c r="Q63" s="25"/>
      <c r="R63" s="25"/>
      <c r="S63" s="24">
        <f t="shared" si="10"/>
        <v>0</v>
      </c>
      <c r="T63" s="54">
        <f t="shared" si="11"/>
        <v>0</v>
      </c>
    </row>
    <row r="64" spans="1:20" ht="16" customHeight="1" x14ac:dyDescent="0.15">
      <c r="A64" s="56"/>
      <c r="B64" s="57" t="s">
        <v>30</v>
      </c>
      <c r="C64" s="57" t="s">
        <v>78</v>
      </c>
      <c r="D64" s="57" t="s">
        <v>34</v>
      </c>
      <c r="E64" s="23">
        <v>27.5</v>
      </c>
      <c r="F64" s="42">
        <v>69</v>
      </c>
      <c r="G64" s="7"/>
      <c r="H64" s="6"/>
      <c r="I64" s="6"/>
      <c r="J64" s="6"/>
      <c r="K64" s="6"/>
      <c r="L64" s="15"/>
      <c r="M64" s="25"/>
      <c r="N64" s="25"/>
      <c r="O64" s="25"/>
      <c r="P64" s="25"/>
      <c r="Q64" s="25"/>
      <c r="R64" s="25"/>
      <c r="S64" s="24">
        <f t="shared" ref="S64:S65" si="12">SUM(G64:R64)</f>
        <v>0</v>
      </c>
      <c r="T64" s="54">
        <f t="shared" ref="T64:T65" si="13">S64*E64</f>
        <v>0</v>
      </c>
    </row>
    <row r="65" spans="1:20" ht="16" customHeight="1" x14ac:dyDescent="0.15">
      <c r="A65" s="56"/>
      <c r="B65" s="57" t="s">
        <v>30</v>
      </c>
      <c r="C65" s="57" t="s">
        <v>78</v>
      </c>
      <c r="D65" s="57" t="s">
        <v>28</v>
      </c>
      <c r="E65" s="23">
        <v>27.5</v>
      </c>
      <c r="F65" s="42">
        <v>69</v>
      </c>
      <c r="G65" s="7"/>
      <c r="H65" s="6"/>
      <c r="I65" s="6"/>
      <c r="J65" s="6"/>
      <c r="K65" s="6"/>
      <c r="L65" s="15"/>
      <c r="M65" s="25"/>
      <c r="N65" s="25"/>
      <c r="O65" s="25"/>
      <c r="P65" s="25"/>
      <c r="Q65" s="25"/>
      <c r="R65" s="25"/>
      <c r="S65" s="24">
        <f t="shared" si="12"/>
        <v>0</v>
      </c>
      <c r="T65" s="54">
        <f t="shared" si="13"/>
        <v>0</v>
      </c>
    </row>
    <row r="66" spans="1:20" ht="16" customHeight="1" x14ac:dyDescent="0.15">
      <c r="A66" s="56"/>
      <c r="B66" s="57" t="s">
        <v>30</v>
      </c>
      <c r="C66" s="57" t="s">
        <v>78</v>
      </c>
      <c r="D66" s="57" t="s">
        <v>51</v>
      </c>
      <c r="E66" s="23">
        <v>27.5</v>
      </c>
      <c r="F66" s="42">
        <v>69</v>
      </c>
      <c r="G66" s="7"/>
      <c r="H66" s="6"/>
      <c r="I66" s="6"/>
      <c r="J66" s="6"/>
      <c r="K66" s="6"/>
      <c r="L66" s="15"/>
      <c r="M66" s="25"/>
      <c r="N66" s="25"/>
      <c r="O66" s="25"/>
      <c r="P66" s="25"/>
      <c r="Q66" s="25"/>
      <c r="R66" s="25"/>
      <c r="S66" s="24">
        <f t="shared" ref="S66" si="14">SUM(G66:R66)</f>
        <v>0</v>
      </c>
      <c r="T66" s="54">
        <f t="shared" ref="T66" si="15">S66*E66</f>
        <v>0</v>
      </c>
    </row>
    <row r="67" spans="1:20" ht="16" customHeight="1" x14ac:dyDescent="0.15">
      <c r="A67" s="77"/>
      <c r="B67" s="78" t="s">
        <v>117</v>
      </c>
      <c r="C67" s="78" t="s">
        <v>104</v>
      </c>
      <c r="D67" s="78" t="s">
        <v>115</v>
      </c>
      <c r="E67" s="103" t="s">
        <v>16</v>
      </c>
      <c r="F67" s="103" t="s">
        <v>55</v>
      </c>
      <c r="G67" s="104" t="s">
        <v>42</v>
      </c>
      <c r="H67" s="104" t="s">
        <v>43</v>
      </c>
      <c r="I67" s="104" t="s">
        <v>44</v>
      </c>
      <c r="J67" s="104" t="s">
        <v>45</v>
      </c>
      <c r="K67" s="104" t="s">
        <v>46</v>
      </c>
      <c r="L67" s="105" t="s">
        <v>47</v>
      </c>
      <c r="M67" s="87"/>
      <c r="N67" s="87"/>
      <c r="O67" s="87"/>
      <c r="P67" s="87"/>
      <c r="Q67" s="87"/>
      <c r="R67" s="86"/>
      <c r="S67" s="81"/>
      <c r="T67" s="82"/>
    </row>
    <row r="68" spans="1:20" ht="16" customHeight="1" x14ac:dyDescent="0.15">
      <c r="A68" s="57"/>
      <c r="B68" s="57" t="s">
        <v>56</v>
      </c>
      <c r="C68" s="57" t="s">
        <v>18</v>
      </c>
      <c r="D68" s="57" t="s">
        <v>37</v>
      </c>
      <c r="E68" s="23">
        <v>91.5</v>
      </c>
      <c r="F68" s="42">
        <v>229</v>
      </c>
      <c r="G68" s="7"/>
      <c r="H68" s="6"/>
      <c r="I68" s="6"/>
      <c r="J68" s="6"/>
      <c r="K68" s="6"/>
      <c r="L68" s="15"/>
      <c r="M68" s="25"/>
      <c r="N68" s="25"/>
      <c r="O68" s="25"/>
      <c r="P68" s="25"/>
      <c r="Q68" s="25"/>
      <c r="R68" s="25"/>
      <c r="S68" s="24">
        <f t="shared" ref="S68:S70" si="16">SUM(G68:R68)</f>
        <v>0</v>
      </c>
      <c r="T68" s="54">
        <f t="shared" ref="T68:T70" si="17">S68*E68</f>
        <v>0</v>
      </c>
    </row>
    <row r="69" spans="1:20" ht="16" customHeight="1" x14ac:dyDescent="0.15">
      <c r="A69" s="57"/>
      <c r="B69" s="57" t="s">
        <v>30</v>
      </c>
      <c r="C69" s="57" t="s">
        <v>18</v>
      </c>
      <c r="D69" s="57" t="s">
        <v>40</v>
      </c>
      <c r="E69" s="23">
        <v>91.5</v>
      </c>
      <c r="F69" s="42">
        <v>229</v>
      </c>
      <c r="G69" s="7"/>
      <c r="H69" s="6"/>
      <c r="I69" s="6"/>
      <c r="J69" s="6"/>
      <c r="K69" s="6"/>
      <c r="L69" s="15"/>
      <c r="M69" s="25"/>
      <c r="N69" s="25"/>
      <c r="O69" s="25"/>
      <c r="P69" s="25"/>
      <c r="Q69" s="25"/>
      <c r="R69" s="25"/>
      <c r="S69" s="24">
        <f t="shared" ref="S69" si="18">SUM(G69:R69)</f>
        <v>0</v>
      </c>
      <c r="T69" s="54">
        <f t="shared" ref="T69" si="19">S69*E69</f>
        <v>0</v>
      </c>
    </row>
    <row r="70" spans="1:20" ht="16" customHeight="1" x14ac:dyDescent="0.15">
      <c r="A70" s="57"/>
      <c r="B70" s="57" t="s">
        <v>30</v>
      </c>
      <c r="C70" s="57" t="s">
        <v>54</v>
      </c>
      <c r="D70" s="57" t="s">
        <v>40</v>
      </c>
      <c r="E70" s="23">
        <v>91.5</v>
      </c>
      <c r="F70" s="42">
        <v>229</v>
      </c>
      <c r="G70" s="7"/>
      <c r="H70" s="6"/>
      <c r="I70" s="6"/>
      <c r="J70" s="6"/>
      <c r="K70" s="6"/>
      <c r="L70" s="15"/>
      <c r="M70" s="25"/>
      <c r="N70" s="25"/>
      <c r="O70" s="25"/>
      <c r="P70" s="25"/>
      <c r="Q70" s="25"/>
      <c r="R70" s="25"/>
      <c r="S70" s="24">
        <f t="shared" si="16"/>
        <v>0</v>
      </c>
      <c r="T70" s="54">
        <f t="shared" si="17"/>
        <v>0</v>
      </c>
    </row>
    <row r="71" spans="1:20" ht="16" customHeight="1" x14ac:dyDescent="0.15">
      <c r="A71" s="77"/>
      <c r="B71" s="78" t="s">
        <v>117</v>
      </c>
      <c r="C71" s="78" t="s">
        <v>128</v>
      </c>
      <c r="D71" s="78" t="s">
        <v>115</v>
      </c>
      <c r="E71" s="103" t="s">
        <v>16</v>
      </c>
      <c r="F71" s="103" t="s">
        <v>55</v>
      </c>
      <c r="G71" s="104" t="s">
        <v>42</v>
      </c>
      <c r="H71" s="104" t="s">
        <v>43</v>
      </c>
      <c r="I71" s="104" t="s">
        <v>44</v>
      </c>
      <c r="J71" s="104" t="s">
        <v>45</v>
      </c>
      <c r="K71" s="104" t="s">
        <v>46</v>
      </c>
      <c r="L71" s="105" t="s">
        <v>47</v>
      </c>
      <c r="M71" s="87"/>
      <c r="N71" s="87"/>
      <c r="O71" s="87"/>
      <c r="P71" s="87"/>
      <c r="Q71" s="87"/>
      <c r="R71" s="86"/>
      <c r="S71" s="81"/>
      <c r="T71" s="82"/>
    </row>
    <row r="72" spans="1:20" ht="16" customHeight="1" x14ac:dyDescent="0.15">
      <c r="A72" s="61"/>
      <c r="B72" s="57" t="s">
        <v>68</v>
      </c>
      <c r="C72" s="57" t="s">
        <v>21</v>
      </c>
      <c r="D72" s="57" t="s">
        <v>7</v>
      </c>
      <c r="E72" s="19">
        <v>131.5</v>
      </c>
      <c r="F72" s="43">
        <v>329</v>
      </c>
      <c r="G72" s="7"/>
      <c r="H72" s="6"/>
      <c r="I72" s="6"/>
      <c r="J72" s="6"/>
      <c r="K72" s="6"/>
      <c r="L72" s="15"/>
      <c r="M72" s="25"/>
      <c r="N72" s="25"/>
      <c r="O72" s="25"/>
      <c r="P72" s="25"/>
      <c r="Q72" s="25"/>
      <c r="R72" s="25"/>
      <c r="S72" s="24">
        <f t="shared" ref="S72:S87" si="20">SUM(G72:R72)</f>
        <v>0</v>
      </c>
      <c r="T72" s="54">
        <f t="shared" ref="T72:T87" si="21">S72*E72</f>
        <v>0</v>
      </c>
    </row>
    <row r="73" spans="1:20" ht="16" customHeight="1" x14ac:dyDescent="0.15">
      <c r="A73" s="68"/>
      <c r="B73" s="57" t="s">
        <v>69</v>
      </c>
      <c r="C73" s="57" t="s">
        <v>21</v>
      </c>
      <c r="D73" s="57" t="s">
        <v>7</v>
      </c>
      <c r="E73" s="19">
        <v>131.5</v>
      </c>
      <c r="F73" s="43">
        <v>329</v>
      </c>
      <c r="G73" s="7"/>
      <c r="H73" s="6"/>
      <c r="I73" s="6"/>
      <c r="J73" s="6"/>
      <c r="K73" s="6"/>
      <c r="L73" s="15"/>
      <c r="M73" s="25"/>
      <c r="N73" s="25"/>
      <c r="O73" s="25"/>
      <c r="P73" s="25"/>
      <c r="Q73" s="25"/>
      <c r="R73" s="25"/>
      <c r="S73" s="24">
        <f t="shared" ref="S73" si="22">SUM(G73:R73)</f>
        <v>0</v>
      </c>
      <c r="T73" s="54">
        <f t="shared" ref="T73" si="23">S73*E73</f>
        <v>0</v>
      </c>
    </row>
    <row r="74" spans="1:20" ht="16" customHeight="1" x14ac:dyDescent="0.15">
      <c r="A74" s="68"/>
      <c r="B74" s="57" t="s">
        <v>69</v>
      </c>
      <c r="C74" s="57" t="s">
        <v>101</v>
      </c>
      <c r="D74" s="57" t="s">
        <v>7</v>
      </c>
      <c r="E74" s="19">
        <v>135.5</v>
      </c>
      <c r="F74" s="43">
        <v>339</v>
      </c>
      <c r="G74" s="7"/>
      <c r="H74" s="6"/>
      <c r="I74" s="6"/>
      <c r="J74" s="6"/>
      <c r="K74" s="6"/>
      <c r="L74" s="15"/>
      <c r="M74" s="25"/>
      <c r="N74" s="25"/>
      <c r="O74" s="25"/>
      <c r="P74" s="25"/>
      <c r="Q74" s="25"/>
      <c r="R74" s="25"/>
      <c r="S74" s="24">
        <f t="shared" ref="S74" si="24">SUM(G74:R74)</f>
        <v>0</v>
      </c>
      <c r="T74" s="54">
        <f t="shared" ref="T74" si="25">S74*E74</f>
        <v>0</v>
      </c>
    </row>
    <row r="75" spans="1:20" ht="16" customHeight="1" x14ac:dyDescent="0.15">
      <c r="A75" s="61"/>
      <c r="B75" s="57" t="s">
        <v>70</v>
      </c>
      <c r="C75" s="57" t="s">
        <v>21</v>
      </c>
      <c r="D75" s="57" t="s">
        <v>7</v>
      </c>
      <c r="E75" s="19">
        <v>131.5</v>
      </c>
      <c r="F75" s="43">
        <v>329</v>
      </c>
      <c r="G75" s="7"/>
      <c r="H75" s="6"/>
      <c r="I75" s="6"/>
      <c r="J75" s="6"/>
      <c r="K75" s="6"/>
      <c r="L75" s="15"/>
      <c r="M75" s="25"/>
      <c r="N75" s="25"/>
      <c r="O75" s="25"/>
      <c r="P75" s="25"/>
      <c r="Q75" s="25"/>
      <c r="R75" s="25"/>
      <c r="S75" s="24">
        <f t="shared" si="20"/>
        <v>0</v>
      </c>
      <c r="T75" s="54">
        <f t="shared" si="21"/>
        <v>0</v>
      </c>
    </row>
    <row r="76" spans="1:20" ht="16" customHeight="1" x14ac:dyDescent="0.15">
      <c r="A76" s="56" t="s">
        <v>134</v>
      </c>
      <c r="B76" s="57" t="s">
        <v>70</v>
      </c>
      <c r="C76" s="57" t="s">
        <v>58</v>
      </c>
      <c r="D76" s="57" t="s">
        <v>36</v>
      </c>
      <c r="E76" s="19">
        <v>199</v>
      </c>
      <c r="F76" s="43">
        <v>498</v>
      </c>
      <c r="G76" s="7"/>
      <c r="H76" s="6"/>
      <c r="I76" s="6"/>
      <c r="J76" s="6"/>
      <c r="K76" s="6"/>
      <c r="L76" s="15"/>
      <c r="M76" s="25"/>
      <c r="N76" s="25"/>
      <c r="O76" s="25"/>
      <c r="P76" s="25"/>
      <c r="Q76" s="25"/>
      <c r="R76" s="25"/>
      <c r="S76" s="24">
        <f t="shared" si="20"/>
        <v>0</v>
      </c>
      <c r="T76" s="54">
        <f t="shared" si="21"/>
        <v>0</v>
      </c>
    </row>
    <row r="77" spans="1:20" ht="16" customHeight="1" x14ac:dyDescent="0.15">
      <c r="A77" s="61"/>
      <c r="B77" s="57" t="s">
        <v>73</v>
      </c>
      <c r="C77" s="57" t="s">
        <v>92</v>
      </c>
      <c r="D77" s="57" t="s">
        <v>9</v>
      </c>
      <c r="E77" s="19">
        <v>131.5</v>
      </c>
      <c r="F77" s="43">
        <v>329</v>
      </c>
      <c r="G77" s="7"/>
      <c r="H77" s="6"/>
      <c r="I77" s="6"/>
      <c r="J77" s="6"/>
      <c r="K77" s="6"/>
      <c r="L77" s="15"/>
      <c r="M77" s="25"/>
      <c r="N77" s="25"/>
      <c r="O77" s="25"/>
      <c r="P77" s="25"/>
      <c r="Q77" s="25"/>
      <c r="R77" s="25"/>
      <c r="S77" s="24">
        <f>SUM(G77:R77)</f>
        <v>0</v>
      </c>
      <c r="T77" s="54">
        <f>S77*E77</f>
        <v>0</v>
      </c>
    </row>
    <row r="78" spans="1:20" ht="16" customHeight="1" x14ac:dyDescent="0.15">
      <c r="A78" s="56"/>
      <c r="B78" s="57" t="s">
        <v>75</v>
      </c>
      <c r="C78" s="57" t="s">
        <v>2</v>
      </c>
      <c r="D78" s="57" t="s">
        <v>80</v>
      </c>
      <c r="E78" s="19">
        <v>127.5</v>
      </c>
      <c r="F78" s="43">
        <v>319</v>
      </c>
      <c r="G78" s="7"/>
      <c r="H78" s="6"/>
      <c r="I78" s="6"/>
      <c r="J78" s="6"/>
      <c r="K78" s="6"/>
      <c r="L78" s="15"/>
      <c r="M78" s="25"/>
      <c r="N78" s="25"/>
      <c r="O78" s="25"/>
      <c r="P78" s="25"/>
      <c r="Q78" s="25"/>
      <c r="R78" s="25"/>
      <c r="S78" s="24">
        <f t="shared" ref="S78" si="26">SUM(G78:R78)</f>
        <v>0</v>
      </c>
      <c r="T78" s="54">
        <f t="shared" si="21"/>
        <v>0</v>
      </c>
    </row>
    <row r="79" spans="1:20" ht="16" customHeight="1" x14ac:dyDescent="0.15">
      <c r="A79" s="61"/>
      <c r="B79" s="57" t="s">
        <v>75</v>
      </c>
      <c r="C79" s="57" t="s">
        <v>2</v>
      </c>
      <c r="D79" s="57" t="s">
        <v>25</v>
      </c>
      <c r="E79" s="19">
        <v>127.5</v>
      </c>
      <c r="F79" s="43">
        <v>319</v>
      </c>
      <c r="G79" s="7"/>
      <c r="H79" s="6"/>
      <c r="I79" s="6"/>
      <c r="J79" s="6"/>
      <c r="K79" s="6"/>
      <c r="L79" s="15"/>
      <c r="M79" s="25"/>
      <c r="N79" s="25"/>
      <c r="O79" s="25"/>
      <c r="P79" s="25"/>
      <c r="Q79" s="25"/>
      <c r="R79" s="25"/>
      <c r="S79" s="24">
        <f t="shared" si="20"/>
        <v>0</v>
      </c>
      <c r="T79" s="54">
        <f t="shared" si="21"/>
        <v>0</v>
      </c>
    </row>
    <row r="80" spans="1:20" ht="16" customHeight="1" x14ac:dyDescent="0.15">
      <c r="A80" s="61"/>
      <c r="B80" s="57" t="s">
        <v>75</v>
      </c>
      <c r="C80" s="57" t="s">
        <v>2</v>
      </c>
      <c r="D80" s="57" t="s">
        <v>35</v>
      </c>
      <c r="E80" s="19">
        <v>127.5</v>
      </c>
      <c r="F80" s="43">
        <v>319</v>
      </c>
      <c r="G80" s="7"/>
      <c r="H80" s="6"/>
      <c r="I80" s="6"/>
      <c r="J80" s="6"/>
      <c r="K80" s="6"/>
      <c r="L80" s="15"/>
      <c r="M80" s="25"/>
      <c r="N80" s="25"/>
      <c r="O80" s="25"/>
      <c r="P80" s="25"/>
      <c r="Q80" s="25"/>
      <c r="R80" s="25"/>
      <c r="S80" s="24">
        <f t="shared" si="20"/>
        <v>0</v>
      </c>
      <c r="T80" s="54">
        <f t="shared" si="21"/>
        <v>0</v>
      </c>
    </row>
    <row r="81" spans="1:20" ht="16" customHeight="1" x14ac:dyDescent="0.15">
      <c r="A81" s="77"/>
      <c r="B81" s="78" t="s">
        <v>117</v>
      </c>
      <c r="C81" s="78" t="s">
        <v>129</v>
      </c>
      <c r="D81" s="78" t="s">
        <v>115</v>
      </c>
      <c r="E81" s="103" t="s">
        <v>16</v>
      </c>
      <c r="F81" s="103" t="s">
        <v>55</v>
      </c>
      <c r="G81" s="104" t="s">
        <v>42</v>
      </c>
      <c r="H81" s="104" t="s">
        <v>43</v>
      </c>
      <c r="I81" s="104" t="s">
        <v>44</v>
      </c>
      <c r="J81" s="104" t="s">
        <v>45</v>
      </c>
      <c r="K81" s="104" t="s">
        <v>46</v>
      </c>
      <c r="L81" s="105" t="s">
        <v>47</v>
      </c>
      <c r="M81" s="87"/>
      <c r="N81" s="87"/>
      <c r="O81" s="87"/>
      <c r="P81" s="87"/>
      <c r="Q81" s="87"/>
      <c r="R81" s="86"/>
      <c r="S81" s="81"/>
      <c r="T81" s="82"/>
    </row>
    <row r="82" spans="1:20" ht="16" customHeight="1" x14ac:dyDescent="0.15">
      <c r="A82" s="61"/>
      <c r="B82" s="57" t="s">
        <v>68</v>
      </c>
      <c r="C82" s="57" t="s">
        <v>8</v>
      </c>
      <c r="D82" s="57" t="s">
        <v>7</v>
      </c>
      <c r="E82" s="19">
        <v>135.5</v>
      </c>
      <c r="F82" s="43">
        <v>339</v>
      </c>
      <c r="G82" s="7"/>
      <c r="H82" s="6"/>
      <c r="I82" s="6"/>
      <c r="J82" s="6"/>
      <c r="K82" s="6"/>
      <c r="L82" s="15"/>
      <c r="M82" s="25"/>
      <c r="N82" s="25"/>
      <c r="O82" s="25"/>
      <c r="P82" s="25"/>
      <c r="Q82" s="25"/>
      <c r="R82" s="25"/>
      <c r="S82" s="24">
        <f t="shared" si="20"/>
        <v>0</v>
      </c>
      <c r="T82" s="54">
        <f t="shared" si="21"/>
        <v>0</v>
      </c>
    </row>
    <row r="83" spans="1:20" ht="16" customHeight="1" x14ac:dyDescent="0.15">
      <c r="A83" s="56"/>
      <c r="B83" s="57" t="s">
        <v>69</v>
      </c>
      <c r="C83" s="57" t="s">
        <v>8</v>
      </c>
      <c r="D83" s="57" t="s">
        <v>7</v>
      </c>
      <c r="E83" s="19">
        <v>135.5</v>
      </c>
      <c r="F83" s="43">
        <v>339</v>
      </c>
      <c r="G83" s="7"/>
      <c r="H83" s="6"/>
      <c r="I83" s="6"/>
      <c r="J83" s="6"/>
      <c r="K83" s="6"/>
      <c r="L83" s="15"/>
      <c r="M83" s="25"/>
      <c r="N83" s="25"/>
      <c r="O83" s="25"/>
      <c r="P83" s="25"/>
      <c r="Q83" s="25"/>
      <c r="R83" s="25"/>
      <c r="S83" s="24">
        <f t="shared" ref="S83:S84" si="27">SUM(G83:R83)</f>
        <v>0</v>
      </c>
      <c r="T83" s="54">
        <f t="shared" ref="T83:T84" si="28">S83*E83</f>
        <v>0</v>
      </c>
    </row>
    <row r="84" spans="1:20" ht="16" customHeight="1" x14ac:dyDescent="0.15">
      <c r="A84" s="68"/>
      <c r="B84" s="57" t="s">
        <v>69</v>
      </c>
      <c r="C84" s="57" t="s">
        <v>100</v>
      </c>
      <c r="D84" s="57" t="s">
        <v>7</v>
      </c>
      <c r="E84" s="19">
        <v>139.5</v>
      </c>
      <c r="F84" s="43">
        <v>349</v>
      </c>
      <c r="G84" s="7"/>
      <c r="H84" s="6"/>
      <c r="I84" s="6"/>
      <c r="J84" s="6"/>
      <c r="K84" s="6"/>
      <c r="L84" s="15"/>
      <c r="M84" s="25"/>
      <c r="N84" s="25"/>
      <c r="O84" s="25"/>
      <c r="P84" s="25"/>
      <c r="Q84" s="25"/>
      <c r="R84" s="25"/>
      <c r="S84" s="24">
        <f t="shared" si="27"/>
        <v>0</v>
      </c>
      <c r="T84" s="54">
        <f t="shared" si="28"/>
        <v>0</v>
      </c>
    </row>
    <row r="85" spans="1:20" ht="16" customHeight="1" x14ac:dyDescent="0.15">
      <c r="A85" s="61"/>
      <c r="B85" s="57" t="s">
        <v>70</v>
      </c>
      <c r="C85" s="57" t="s">
        <v>1</v>
      </c>
      <c r="D85" s="57" t="s">
        <v>7</v>
      </c>
      <c r="E85" s="19">
        <v>135.5</v>
      </c>
      <c r="F85" s="43">
        <v>339</v>
      </c>
      <c r="G85" s="7"/>
      <c r="H85" s="6"/>
      <c r="I85" s="6"/>
      <c r="J85" s="6"/>
      <c r="K85" s="6"/>
      <c r="L85" s="15"/>
      <c r="M85" s="25"/>
      <c r="N85" s="25"/>
      <c r="O85" s="25"/>
      <c r="P85" s="25"/>
      <c r="Q85" s="25"/>
      <c r="R85" s="25"/>
      <c r="S85" s="24">
        <f t="shared" si="20"/>
        <v>0</v>
      </c>
      <c r="T85" s="54">
        <f t="shared" si="21"/>
        <v>0</v>
      </c>
    </row>
    <row r="86" spans="1:20" ht="16" customHeight="1" x14ac:dyDescent="0.15">
      <c r="A86" s="56" t="s">
        <v>134</v>
      </c>
      <c r="B86" s="57" t="s">
        <v>70</v>
      </c>
      <c r="C86" s="57" t="s">
        <v>57</v>
      </c>
      <c r="D86" s="57" t="s">
        <v>7</v>
      </c>
      <c r="E86" s="19">
        <v>199</v>
      </c>
      <c r="F86" s="43">
        <v>498</v>
      </c>
      <c r="G86" s="7"/>
      <c r="H86" s="6"/>
      <c r="I86" s="6"/>
      <c r="J86" s="6"/>
      <c r="K86" s="6"/>
      <c r="L86" s="15"/>
      <c r="M86" s="25"/>
      <c r="N86" s="25"/>
      <c r="O86" s="25"/>
      <c r="P86" s="25"/>
      <c r="Q86" s="25"/>
      <c r="R86" s="25"/>
      <c r="S86" s="24">
        <f t="shared" ref="S86" si="29">SUM(G86:R86)</f>
        <v>0</v>
      </c>
      <c r="T86" s="54">
        <f t="shared" ref="T86" si="30">S86*E86</f>
        <v>0</v>
      </c>
    </row>
    <row r="87" spans="1:20" ht="16" customHeight="1" x14ac:dyDescent="0.15">
      <c r="A87" s="61"/>
      <c r="B87" s="57" t="s">
        <v>73</v>
      </c>
      <c r="C87" s="57" t="s">
        <v>93</v>
      </c>
      <c r="D87" s="62" t="s">
        <v>28</v>
      </c>
      <c r="E87" s="19">
        <v>135.5</v>
      </c>
      <c r="F87" s="43">
        <v>339</v>
      </c>
      <c r="G87" s="35"/>
      <c r="H87" s="36"/>
      <c r="I87" s="36"/>
      <c r="J87" s="6"/>
      <c r="K87" s="36"/>
      <c r="L87" s="37"/>
      <c r="M87" s="25"/>
      <c r="N87" s="25"/>
      <c r="O87" s="25"/>
      <c r="P87" s="25"/>
      <c r="Q87" s="25"/>
      <c r="R87" s="25"/>
      <c r="S87" s="38">
        <f t="shared" si="20"/>
        <v>0</v>
      </c>
      <c r="T87" s="63">
        <f t="shared" si="21"/>
        <v>0</v>
      </c>
    </row>
    <row r="88" spans="1:20" ht="16" customHeight="1" x14ac:dyDescent="0.15">
      <c r="A88" s="94" t="s">
        <v>17</v>
      </c>
      <c r="B88" s="88"/>
      <c r="C88" s="93" t="s">
        <v>139</v>
      </c>
      <c r="D88" s="88"/>
      <c r="E88" s="89"/>
      <c r="F88" s="89"/>
      <c r="G88" s="90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59"/>
      <c r="T88" s="92"/>
    </row>
    <row r="89" spans="1:20" ht="16" customHeight="1" x14ac:dyDescent="0.15">
      <c r="A89" s="67"/>
      <c r="B89" s="64" t="s">
        <v>15</v>
      </c>
      <c r="C89" s="64" t="s">
        <v>141</v>
      </c>
      <c r="D89" s="69" t="s">
        <v>38</v>
      </c>
      <c r="E89" s="64" t="s">
        <v>83</v>
      </c>
      <c r="F89" s="64" t="s">
        <v>55</v>
      </c>
      <c r="G89" s="29" t="s">
        <v>42</v>
      </c>
      <c r="H89" s="29" t="s">
        <v>43</v>
      </c>
      <c r="I89" s="29" t="s">
        <v>44</v>
      </c>
      <c r="J89" s="29" t="s">
        <v>45</v>
      </c>
      <c r="K89" s="29" t="s">
        <v>46</v>
      </c>
      <c r="L89" s="29" t="s">
        <v>47</v>
      </c>
      <c r="M89" s="29" t="s">
        <v>162</v>
      </c>
      <c r="N89" s="29"/>
      <c r="O89" s="29"/>
      <c r="P89" s="29"/>
      <c r="Q89" s="29"/>
      <c r="R89" s="30"/>
      <c r="S89" s="65"/>
      <c r="T89" s="66"/>
    </row>
    <row r="90" spans="1:20" ht="16" customHeight="1" x14ac:dyDescent="0.15">
      <c r="A90" s="68"/>
      <c r="B90" s="7" t="s">
        <v>202</v>
      </c>
      <c r="C90" s="7" t="s">
        <v>204</v>
      </c>
      <c r="D90" s="57" t="s">
        <v>28</v>
      </c>
      <c r="E90" s="19">
        <v>529</v>
      </c>
      <c r="F90" s="43">
        <v>1298</v>
      </c>
      <c r="G90" s="7"/>
      <c r="H90" s="6"/>
      <c r="I90" s="6"/>
      <c r="J90" s="6"/>
      <c r="K90" s="6"/>
      <c r="L90" s="6"/>
      <c r="M90" s="6"/>
      <c r="N90" s="25"/>
      <c r="O90" s="25"/>
      <c r="P90" s="25"/>
      <c r="Q90" s="25"/>
      <c r="R90" s="25"/>
      <c r="S90" s="16">
        <f t="shared" ref="S90" si="31">SUM(G90:R90)</f>
        <v>0</v>
      </c>
      <c r="T90" s="54">
        <f t="shared" ref="T90" si="32">S90*E90</f>
        <v>0</v>
      </c>
    </row>
    <row r="91" spans="1:20" ht="16" customHeight="1" x14ac:dyDescent="0.15">
      <c r="A91" s="67"/>
      <c r="B91" s="64" t="s">
        <v>15</v>
      </c>
      <c r="C91" s="64" t="s">
        <v>141</v>
      </c>
      <c r="D91" s="69" t="s">
        <v>38</v>
      </c>
      <c r="E91" s="64" t="s">
        <v>83</v>
      </c>
      <c r="F91" s="64" t="s">
        <v>55</v>
      </c>
      <c r="G91" s="29" t="s">
        <v>42</v>
      </c>
      <c r="H91" s="29" t="s">
        <v>43</v>
      </c>
      <c r="I91" s="29" t="s">
        <v>44</v>
      </c>
      <c r="J91" s="29" t="s">
        <v>45</v>
      </c>
      <c r="K91" s="29" t="s">
        <v>46</v>
      </c>
      <c r="L91" s="29" t="s">
        <v>47</v>
      </c>
      <c r="M91" s="29" t="s">
        <v>162</v>
      </c>
      <c r="N91" s="29"/>
      <c r="O91" s="29"/>
      <c r="P91" s="29"/>
      <c r="Q91" s="29"/>
      <c r="R91" s="30"/>
      <c r="S91" s="65"/>
      <c r="T91" s="66"/>
    </row>
    <row r="92" spans="1:20" ht="16" customHeight="1" x14ac:dyDescent="0.15">
      <c r="A92" s="68" t="s">
        <v>81</v>
      </c>
      <c r="B92" s="7" t="s">
        <v>30</v>
      </c>
      <c r="C92" s="7" t="s">
        <v>137</v>
      </c>
      <c r="D92" s="57" t="s">
        <v>138</v>
      </c>
      <c r="E92" s="19">
        <v>185</v>
      </c>
      <c r="F92" s="43">
        <v>459</v>
      </c>
      <c r="G92" s="7"/>
      <c r="H92" s="6"/>
      <c r="I92" s="6"/>
      <c r="J92" s="6"/>
      <c r="K92" s="6"/>
      <c r="L92" s="6"/>
      <c r="M92" s="6"/>
      <c r="N92" s="25"/>
      <c r="O92" s="25"/>
      <c r="P92" s="25"/>
      <c r="Q92" s="25"/>
      <c r="R92" s="25"/>
      <c r="S92" s="16">
        <f t="shared" ref="S92" si="33">SUM(G92:R92)</f>
        <v>0</v>
      </c>
      <c r="T92" s="54">
        <f t="shared" ref="T92" si="34">S92*E92</f>
        <v>0</v>
      </c>
    </row>
    <row r="93" spans="1:20" ht="16" customHeight="1" x14ac:dyDescent="0.15">
      <c r="A93" s="68" t="s">
        <v>81</v>
      </c>
      <c r="B93" s="7" t="s">
        <v>140</v>
      </c>
      <c r="C93" s="7" t="s">
        <v>146</v>
      </c>
      <c r="D93" s="57" t="s">
        <v>66</v>
      </c>
      <c r="E93" s="19">
        <v>199</v>
      </c>
      <c r="F93" s="43">
        <v>499</v>
      </c>
      <c r="G93" s="7"/>
      <c r="H93" s="6"/>
      <c r="I93" s="6"/>
      <c r="J93" s="6"/>
      <c r="K93" s="6"/>
      <c r="L93" s="6"/>
      <c r="M93" s="6"/>
      <c r="N93" s="25"/>
      <c r="O93" s="25"/>
      <c r="P93" s="25"/>
      <c r="Q93" s="25"/>
      <c r="R93" s="25"/>
      <c r="S93" s="16">
        <f t="shared" ref="S93" si="35">SUM(G93:R93)</f>
        <v>0</v>
      </c>
      <c r="T93" s="54">
        <f t="shared" ref="T93" si="36">S93*E93</f>
        <v>0</v>
      </c>
    </row>
    <row r="94" spans="1:20" ht="16" customHeight="1" x14ac:dyDescent="0.15">
      <c r="A94" s="68"/>
      <c r="B94" s="7" t="s">
        <v>142</v>
      </c>
      <c r="C94" s="7" t="s">
        <v>143</v>
      </c>
      <c r="D94" s="57" t="s">
        <v>51</v>
      </c>
      <c r="E94" s="19">
        <v>529</v>
      </c>
      <c r="F94" s="43">
        <v>1299</v>
      </c>
      <c r="G94" s="7"/>
      <c r="H94" s="6"/>
      <c r="I94" s="6"/>
      <c r="J94" s="6"/>
      <c r="K94" s="6"/>
      <c r="L94" s="6"/>
      <c r="M94" s="6"/>
      <c r="N94" s="25"/>
      <c r="O94" s="25"/>
      <c r="P94" s="25"/>
      <c r="Q94" s="25"/>
      <c r="R94" s="25"/>
      <c r="S94" s="16">
        <f t="shared" ref="S94" si="37">SUM(G94:R94)</f>
        <v>0</v>
      </c>
      <c r="T94" s="54">
        <f t="shared" ref="T94" si="38">S94*E94</f>
        <v>0</v>
      </c>
    </row>
    <row r="95" spans="1:20" ht="16" customHeight="1" x14ac:dyDescent="0.15">
      <c r="A95" s="67"/>
      <c r="B95" s="64" t="s">
        <v>15</v>
      </c>
      <c r="C95" s="64" t="s">
        <v>144</v>
      </c>
      <c r="D95" s="69" t="s">
        <v>38</v>
      </c>
      <c r="E95" s="64" t="s">
        <v>83</v>
      </c>
      <c r="F95" s="64" t="s">
        <v>55</v>
      </c>
      <c r="G95" s="29" t="s">
        <v>42</v>
      </c>
      <c r="H95" s="29" t="s">
        <v>43</v>
      </c>
      <c r="I95" s="29" t="s">
        <v>44</v>
      </c>
      <c r="J95" s="29" t="s">
        <v>45</v>
      </c>
      <c r="K95" s="29" t="s">
        <v>46</v>
      </c>
      <c r="L95" s="29" t="s">
        <v>47</v>
      </c>
      <c r="M95" s="29" t="s">
        <v>162</v>
      </c>
      <c r="N95" s="29"/>
      <c r="O95" s="29"/>
      <c r="P95" s="29"/>
      <c r="Q95" s="29"/>
      <c r="R95" s="30"/>
      <c r="S95" s="65"/>
      <c r="T95" s="66"/>
    </row>
    <row r="96" spans="1:20" ht="16" customHeight="1" x14ac:dyDescent="0.15">
      <c r="A96" s="68" t="s">
        <v>81</v>
      </c>
      <c r="B96" s="7" t="s">
        <v>140</v>
      </c>
      <c r="C96" s="7" t="s">
        <v>147</v>
      </c>
      <c r="D96" s="57" t="s">
        <v>66</v>
      </c>
      <c r="E96" s="19">
        <v>199</v>
      </c>
      <c r="F96" s="43">
        <v>499</v>
      </c>
      <c r="G96" s="7"/>
      <c r="H96" s="6"/>
      <c r="I96" s="6"/>
      <c r="J96" s="6"/>
      <c r="K96" s="6"/>
      <c r="L96" s="6"/>
      <c r="M96" s="6"/>
      <c r="N96" s="25"/>
      <c r="O96" s="25"/>
      <c r="P96" s="25"/>
      <c r="Q96" s="25"/>
      <c r="R96" s="25"/>
      <c r="S96" s="16">
        <f>SUM(G96:R96)</f>
        <v>0</v>
      </c>
      <c r="T96" s="54">
        <f>S96*E96</f>
        <v>0</v>
      </c>
    </row>
    <row r="97" spans="1:20" ht="16" customHeight="1" x14ac:dyDescent="0.15">
      <c r="A97" s="68" t="s">
        <v>81</v>
      </c>
      <c r="B97" s="7" t="s">
        <v>148</v>
      </c>
      <c r="C97" s="7" t="s">
        <v>145</v>
      </c>
      <c r="D97" s="57" t="s">
        <v>149</v>
      </c>
      <c r="E97" s="19">
        <v>199</v>
      </c>
      <c r="F97" s="43">
        <v>499</v>
      </c>
      <c r="G97" s="7"/>
      <c r="H97" s="6"/>
      <c r="I97" s="6"/>
      <c r="J97" s="6"/>
      <c r="K97" s="6"/>
      <c r="L97" s="6"/>
      <c r="M97" s="6"/>
      <c r="N97" s="25"/>
      <c r="O97" s="25"/>
      <c r="P97" s="25"/>
      <c r="Q97" s="25"/>
      <c r="R97" s="25"/>
      <c r="S97" s="16">
        <f t="shared" ref="S97" si="39">SUM(G97:R97)</f>
        <v>0</v>
      </c>
      <c r="T97" s="54">
        <f t="shared" ref="T97" si="40">S97*E97</f>
        <v>0</v>
      </c>
    </row>
    <row r="98" spans="1:20" ht="16" customHeight="1" x14ac:dyDescent="0.15">
      <c r="A98" s="67"/>
      <c r="B98" s="64" t="s">
        <v>15</v>
      </c>
      <c r="C98" s="64" t="s">
        <v>151</v>
      </c>
      <c r="D98" s="69" t="s">
        <v>38</v>
      </c>
      <c r="E98" s="64" t="s">
        <v>83</v>
      </c>
      <c r="F98" s="64" t="s">
        <v>55</v>
      </c>
      <c r="G98" s="29" t="s">
        <v>42</v>
      </c>
      <c r="H98" s="29" t="s">
        <v>43</v>
      </c>
      <c r="I98" s="29" t="s">
        <v>44</v>
      </c>
      <c r="J98" s="29" t="s">
        <v>45</v>
      </c>
      <c r="K98" s="29" t="s">
        <v>46</v>
      </c>
      <c r="L98" s="29" t="s">
        <v>47</v>
      </c>
      <c r="M98" s="29" t="s">
        <v>162</v>
      </c>
      <c r="N98" s="29"/>
      <c r="O98" s="29"/>
      <c r="P98" s="29"/>
      <c r="Q98" s="29"/>
      <c r="R98" s="30"/>
      <c r="S98" s="65"/>
      <c r="T98" s="66"/>
    </row>
    <row r="99" spans="1:20" ht="16" customHeight="1" x14ac:dyDescent="0.15">
      <c r="A99" s="68" t="s">
        <v>81</v>
      </c>
      <c r="B99" s="7" t="s">
        <v>148</v>
      </c>
      <c r="C99" s="7" t="s">
        <v>150</v>
      </c>
      <c r="D99" s="57" t="s">
        <v>149</v>
      </c>
      <c r="E99" s="19">
        <v>191.5</v>
      </c>
      <c r="F99" s="43">
        <v>479</v>
      </c>
      <c r="G99" s="7"/>
      <c r="H99" s="6"/>
      <c r="I99" s="6"/>
      <c r="J99" s="6"/>
      <c r="K99" s="6"/>
      <c r="L99" s="6"/>
      <c r="M99" s="6"/>
      <c r="N99" s="25"/>
      <c r="O99" s="25"/>
      <c r="P99" s="25"/>
      <c r="Q99" s="25"/>
      <c r="R99" s="25"/>
      <c r="S99" s="16">
        <f t="shared" ref="S99" si="41">SUM(G99:R99)</f>
        <v>0</v>
      </c>
      <c r="T99" s="54">
        <f t="shared" ref="T99" si="42">S99*E99</f>
        <v>0</v>
      </c>
    </row>
    <row r="100" spans="1:20" ht="16" customHeight="1" x14ac:dyDescent="0.15">
      <c r="A100" s="67"/>
      <c r="B100" s="64" t="s">
        <v>15</v>
      </c>
      <c r="C100" s="64" t="s">
        <v>152</v>
      </c>
      <c r="D100" s="69" t="s">
        <v>38</v>
      </c>
      <c r="E100" s="64" t="s">
        <v>83</v>
      </c>
      <c r="F100" s="64" t="s">
        <v>55</v>
      </c>
      <c r="G100" s="29" t="s">
        <v>42</v>
      </c>
      <c r="H100" s="29" t="s">
        <v>43</v>
      </c>
      <c r="I100" s="29" t="s">
        <v>44</v>
      </c>
      <c r="J100" s="29" t="s">
        <v>45</v>
      </c>
      <c r="K100" s="29" t="s">
        <v>46</v>
      </c>
      <c r="L100" s="29" t="s">
        <v>47</v>
      </c>
      <c r="M100" s="29" t="s">
        <v>162</v>
      </c>
      <c r="N100" s="29"/>
      <c r="O100" s="29"/>
      <c r="P100" s="29"/>
      <c r="Q100" s="29"/>
      <c r="R100" s="30"/>
      <c r="S100" s="65"/>
      <c r="T100" s="66"/>
    </row>
    <row r="101" spans="1:20" ht="25" customHeight="1" x14ac:dyDescent="0.15">
      <c r="A101" s="68" t="s">
        <v>81</v>
      </c>
      <c r="B101" s="7" t="s">
        <v>30</v>
      </c>
      <c r="C101" s="120" t="s">
        <v>194</v>
      </c>
      <c r="D101" s="57" t="s">
        <v>107</v>
      </c>
      <c r="E101" s="19">
        <v>135</v>
      </c>
      <c r="F101" s="43">
        <v>339</v>
      </c>
      <c r="G101" s="7"/>
      <c r="H101" s="6"/>
      <c r="I101" s="6"/>
      <c r="J101" s="6"/>
      <c r="K101" s="6"/>
      <c r="L101" s="6"/>
      <c r="M101" s="6"/>
      <c r="N101" s="25"/>
      <c r="O101" s="25"/>
      <c r="P101" s="25"/>
      <c r="Q101" s="25"/>
      <c r="R101" s="25"/>
      <c r="S101" s="16">
        <f t="shared" ref="S101" si="43">SUM(G101:R101)</f>
        <v>0</v>
      </c>
      <c r="T101" s="54">
        <f t="shared" ref="T101" si="44">S101*E101</f>
        <v>0</v>
      </c>
    </row>
    <row r="102" spans="1:20" ht="25" customHeight="1" x14ac:dyDescent="0.15">
      <c r="A102" s="68"/>
      <c r="B102" s="7" t="s">
        <v>153</v>
      </c>
      <c r="C102" s="120" t="s">
        <v>154</v>
      </c>
      <c r="D102" s="57" t="s">
        <v>34</v>
      </c>
      <c r="E102" s="74">
        <v>149</v>
      </c>
      <c r="F102" s="75">
        <v>369</v>
      </c>
      <c r="G102" s="7"/>
      <c r="H102" s="6"/>
      <c r="I102" s="6"/>
      <c r="J102" s="6"/>
      <c r="K102" s="6"/>
      <c r="L102" s="6"/>
      <c r="M102" s="6"/>
      <c r="N102" s="25"/>
      <c r="O102" s="25"/>
      <c r="P102" s="25"/>
      <c r="Q102" s="25"/>
      <c r="R102" s="25"/>
      <c r="S102" s="16">
        <f t="shared" ref="S102" si="45">SUM(G102:R102)</f>
        <v>0</v>
      </c>
      <c r="T102" s="54">
        <f t="shared" ref="T102" si="46">S102*E102</f>
        <v>0</v>
      </c>
    </row>
    <row r="103" spans="1:20" ht="16" customHeight="1" x14ac:dyDescent="0.15">
      <c r="A103" s="67"/>
      <c r="B103" s="64" t="s">
        <v>15</v>
      </c>
      <c r="C103" s="126" t="s">
        <v>195</v>
      </c>
      <c r="D103" s="69" t="s">
        <v>38</v>
      </c>
      <c r="E103" s="64" t="s">
        <v>83</v>
      </c>
      <c r="F103" s="64" t="s">
        <v>55</v>
      </c>
      <c r="G103" s="29" t="s">
        <v>42</v>
      </c>
      <c r="H103" s="29" t="s">
        <v>43</v>
      </c>
      <c r="I103" s="29" t="s">
        <v>44</v>
      </c>
      <c r="J103" s="29" t="s">
        <v>45</v>
      </c>
      <c r="K103" s="29" t="s">
        <v>46</v>
      </c>
      <c r="L103" s="29" t="s">
        <v>47</v>
      </c>
      <c r="M103" s="29" t="s">
        <v>162</v>
      </c>
      <c r="N103" s="29"/>
      <c r="O103" s="29"/>
      <c r="P103" s="29"/>
      <c r="Q103" s="29"/>
      <c r="R103" s="30"/>
      <c r="S103" s="65"/>
      <c r="T103" s="66"/>
    </row>
    <row r="104" spans="1:20" ht="25" customHeight="1" x14ac:dyDescent="0.15">
      <c r="A104" s="68"/>
      <c r="B104" s="7" t="s">
        <v>153</v>
      </c>
      <c r="C104" s="120" t="s">
        <v>196</v>
      </c>
      <c r="D104" s="57" t="s">
        <v>155</v>
      </c>
      <c r="E104" s="74">
        <v>159</v>
      </c>
      <c r="F104" s="75">
        <v>399</v>
      </c>
      <c r="G104" s="7"/>
      <c r="H104" s="6"/>
      <c r="I104" s="6"/>
      <c r="J104" s="6"/>
      <c r="K104" s="6"/>
      <c r="L104" s="6"/>
      <c r="M104" s="6"/>
      <c r="N104" s="25"/>
      <c r="O104" s="25"/>
      <c r="P104" s="25"/>
      <c r="Q104" s="25"/>
      <c r="R104" s="25"/>
      <c r="S104" s="16">
        <f t="shared" ref="S104" si="47">SUM(G104:R104)</f>
        <v>0</v>
      </c>
      <c r="T104" s="54">
        <f t="shared" ref="T104" si="48">S104*E104</f>
        <v>0</v>
      </c>
    </row>
    <row r="105" spans="1:20" ht="16" customHeight="1" x14ac:dyDescent="0.15">
      <c r="A105" s="67"/>
      <c r="B105" s="64" t="s">
        <v>15</v>
      </c>
      <c r="C105" s="64" t="s">
        <v>156</v>
      </c>
      <c r="D105" s="69" t="s">
        <v>38</v>
      </c>
      <c r="E105" s="64" t="s">
        <v>83</v>
      </c>
      <c r="F105" s="64" t="s">
        <v>55</v>
      </c>
      <c r="G105" s="29" t="s">
        <v>42</v>
      </c>
      <c r="H105" s="29" t="s">
        <v>43</v>
      </c>
      <c r="I105" s="29" t="s">
        <v>44</v>
      </c>
      <c r="J105" s="29" t="s">
        <v>45</v>
      </c>
      <c r="K105" s="29" t="s">
        <v>46</v>
      </c>
      <c r="L105" s="29" t="s">
        <v>47</v>
      </c>
      <c r="M105" s="29" t="s">
        <v>162</v>
      </c>
      <c r="N105" s="29"/>
      <c r="O105" s="29"/>
      <c r="P105" s="29"/>
      <c r="Q105" s="29"/>
      <c r="R105" s="30"/>
      <c r="S105" s="65"/>
      <c r="T105" s="66"/>
    </row>
    <row r="106" spans="1:20" ht="25" customHeight="1" x14ac:dyDescent="0.15">
      <c r="A106" s="68"/>
      <c r="B106" s="7" t="s">
        <v>153</v>
      </c>
      <c r="C106" s="120" t="s">
        <v>157</v>
      </c>
      <c r="D106" s="57" t="s">
        <v>158</v>
      </c>
      <c r="E106" s="74">
        <v>139</v>
      </c>
      <c r="F106" s="75">
        <v>349</v>
      </c>
      <c r="G106" s="7"/>
      <c r="H106" s="6"/>
      <c r="I106" s="6"/>
      <c r="J106" s="6"/>
      <c r="K106" s="6"/>
      <c r="L106" s="6"/>
      <c r="M106" s="6"/>
      <c r="N106" s="25"/>
      <c r="O106" s="25"/>
      <c r="P106" s="25"/>
      <c r="Q106" s="25"/>
      <c r="R106" s="25"/>
      <c r="S106" s="16">
        <f t="shared" ref="S106" si="49">SUM(G106:R106)</f>
        <v>0</v>
      </c>
      <c r="T106" s="54">
        <f t="shared" ref="T106" si="50">S106*E106</f>
        <v>0</v>
      </c>
    </row>
    <row r="107" spans="1:20" ht="16" customHeight="1" x14ac:dyDescent="0.15">
      <c r="A107" s="67"/>
      <c r="B107" s="64" t="s">
        <v>15</v>
      </c>
      <c r="C107" s="64" t="s">
        <v>159</v>
      </c>
      <c r="D107" s="69" t="s">
        <v>38</v>
      </c>
      <c r="E107" s="64" t="s">
        <v>83</v>
      </c>
      <c r="F107" s="64" t="s">
        <v>55</v>
      </c>
      <c r="G107" s="29" t="s">
        <v>42</v>
      </c>
      <c r="H107" s="29" t="s">
        <v>43</v>
      </c>
      <c r="I107" s="29" t="s">
        <v>44</v>
      </c>
      <c r="J107" s="29" t="s">
        <v>45</v>
      </c>
      <c r="K107" s="29" t="s">
        <v>46</v>
      </c>
      <c r="L107" s="29" t="s">
        <v>47</v>
      </c>
      <c r="M107" s="29" t="s">
        <v>162</v>
      </c>
      <c r="N107" s="29"/>
      <c r="O107" s="29"/>
      <c r="P107" s="29"/>
      <c r="Q107" s="29"/>
      <c r="R107" s="30"/>
      <c r="S107" s="65"/>
      <c r="T107" s="66"/>
    </row>
    <row r="108" spans="1:20" ht="16" customHeight="1" x14ac:dyDescent="0.15">
      <c r="A108" s="68"/>
      <c r="B108" s="7" t="s">
        <v>160</v>
      </c>
      <c r="C108" s="120" t="s">
        <v>161</v>
      </c>
      <c r="D108" s="57" t="s">
        <v>66</v>
      </c>
      <c r="E108" s="74">
        <v>319</v>
      </c>
      <c r="F108" s="75">
        <v>798</v>
      </c>
      <c r="G108" s="7"/>
      <c r="H108" s="6"/>
      <c r="I108" s="6"/>
      <c r="J108" s="6"/>
      <c r="K108" s="6"/>
      <c r="L108" s="6"/>
      <c r="M108" s="6"/>
      <c r="N108" s="25"/>
      <c r="O108" s="25"/>
      <c r="P108" s="25"/>
      <c r="Q108" s="25"/>
      <c r="R108" s="25"/>
      <c r="S108" s="16">
        <f t="shared" ref="S108" si="51">SUM(G108:R108)</f>
        <v>0</v>
      </c>
      <c r="T108" s="54">
        <f t="shared" ref="T108" si="52">S108*E108</f>
        <v>0</v>
      </c>
    </row>
    <row r="109" spans="1:20" ht="16" customHeight="1" x14ac:dyDescent="0.15">
      <c r="A109" s="67"/>
      <c r="B109" s="64" t="s">
        <v>15</v>
      </c>
      <c r="C109" s="64" t="s">
        <v>103</v>
      </c>
      <c r="D109" s="69" t="s">
        <v>38</v>
      </c>
      <c r="E109" s="64" t="s">
        <v>83</v>
      </c>
      <c r="F109" s="64" t="s">
        <v>55</v>
      </c>
      <c r="G109" s="29" t="s">
        <v>42</v>
      </c>
      <c r="H109" s="29" t="s">
        <v>43</v>
      </c>
      <c r="I109" s="29" t="s">
        <v>44</v>
      </c>
      <c r="J109" s="29" t="s">
        <v>45</v>
      </c>
      <c r="K109" s="29" t="s">
        <v>46</v>
      </c>
      <c r="L109" s="29" t="s">
        <v>47</v>
      </c>
      <c r="M109" s="29" t="s">
        <v>162</v>
      </c>
      <c r="N109" s="29"/>
      <c r="O109" s="29"/>
      <c r="P109" s="29"/>
      <c r="Q109" s="29"/>
      <c r="R109" s="30"/>
      <c r="S109" s="65"/>
      <c r="T109" s="66"/>
    </row>
    <row r="110" spans="1:20" ht="16" customHeight="1" x14ac:dyDescent="0.15">
      <c r="A110" s="68" t="s">
        <v>81</v>
      </c>
      <c r="B110" s="57" t="s">
        <v>30</v>
      </c>
      <c r="C110" s="72" t="s">
        <v>163</v>
      </c>
      <c r="D110" s="57" t="s">
        <v>138</v>
      </c>
      <c r="E110" s="19">
        <v>109</v>
      </c>
      <c r="F110" s="43">
        <v>279</v>
      </c>
      <c r="G110" s="7"/>
      <c r="H110" s="6"/>
      <c r="I110" s="6"/>
      <c r="J110" s="6"/>
      <c r="K110" s="6"/>
      <c r="L110" s="6"/>
      <c r="M110" s="6"/>
      <c r="N110" s="25"/>
      <c r="O110" s="25"/>
      <c r="P110" s="25"/>
      <c r="Q110" s="25"/>
      <c r="R110" s="25"/>
      <c r="S110" s="16">
        <f t="shared" ref="S110:S112" si="53">SUM(G110:R110)</f>
        <v>0</v>
      </c>
      <c r="T110" s="54">
        <f t="shared" ref="T110:T112" si="54">S110*E110</f>
        <v>0</v>
      </c>
    </row>
    <row r="111" spans="1:20" ht="16" customHeight="1" x14ac:dyDescent="0.15">
      <c r="A111" s="68" t="s">
        <v>81</v>
      </c>
      <c r="B111" s="7" t="s">
        <v>148</v>
      </c>
      <c r="C111" s="7" t="s">
        <v>164</v>
      </c>
      <c r="D111" s="57" t="s">
        <v>149</v>
      </c>
      <c r="E111" s="19">
        <v>127.5</v>
      </c>
      <c r="F111" s="43">
        <v>319</v>
      </c>
      <c r="G111" s="7"/>
      <c r="H111" s="6"/>
      <c r="I111" s="6"/>
      <c r="J111" s="6"/>
      <c r="K111" s="6"/>
      <c r="L111" s="6"/>
      <c r="M111" s="6"/>
      <c r="N111" s="25"/>
      <c r="O111" s="25"/>
      <c r="P111" s="25"/>
      <c r="Q111" s="25"/>
      <c r="R111" s="25"/>
      <c r="S111" s="16">
        <f t="shared" si="53"/>
        <v>0</v>
      </c>
      <c r="T111" s="54">
        <f t="shared" si="54"/>
        <v>0</v>
      </c>
    </row>
    <row r="112" spans="1:20" ht="25" customHeight="1" x14ac:dyDescent="0.15">
      <c r="A112" s="68"/>
      <c r="B112" s="7" t="s">
        <v>153</v>
      </c>
      <c r="C112" s="120" t="s">
        <v>165</v>
      </c>
      <c r="D112" s="57" t="s">
        <v>158</v>
      </c>
      <c r="E112" s="74">
        <v>123</v>
      </c>
      <c r="F112" s="75">
        <v>299</v>
      </c>
      <c r="G112" s="7"/>
      <c r="H112" s="6"/>
      <c r="I112" s="6"/>
      <c r="J112" s="6"/>
      <c r="K112" s="6"/>
      <c r="L112" s="6"/>
      <c r="M112" s="6"/>
      <c r="N112" s="25"/>
      <c r="O112" s="25"/>
      <c r="P112" s="25"/>
      <c r="Q112" s="25"/>
      <c r="R112" s="25"/>
      <c r="S112" s="16">
        <f t="shared" si="53"/>
        <v>0</v>
      </c>
      <c r="T112" s="54">
        <f t="shared" si="54"/>
        <v>0</v>
      </c>
    </row>
    <row r="113" spans="1:20" ht="16" customHeight="1" x14ac:dyDescent="0.15">
      <c r="A113" s="68"/>
      <c r="B113" s="57" t="s">
        <v>168</v>
      </c>
      <c r="C113" s="72" t="s">
        <v>166</v>
      </c>
      <c r="D113" s="57" t="s">
        <v>167</v>
      </c>
      <c r="E113" s="74">
        <v>489</v>
      </c>
      <c r="F113" s="75">
        <v>1198</v>
      </c>
      <c r="G113" s="7"/>
      <c r="H113" s="6"/>
      <c r="I113" s="6"/>
      <c r="J113" s="6"/>
      <c r="K113" s="6"/>
      <c r="L113" s="6"/>
      <c r="M113" s="6"/>
      <c r="N113" s="25"/>
      <c r="O113" s="25"/>
      <c r="P113" s="25"/>
      <c r="Q113" s="25"/>
      <c r="R113" s="25"/>
      <c r="S113" s="16">
        <f t="shared" ref="S113" si="55">SUM(G113:R113)</f>
        <v>0</v>
      </c>
      <c r="T113" s="54">
        <f t="shared" ref="T113" si="56">S113*E113</f>
        <v>0</v>
      </c>
    </row>
    <row r="114" spans="1:20" ht="16" customHeight="1" x14ac:dyDescent="0.15">
      <c r="A114" s="67"/>
      <c r="B114" s="64" t="s">
        <v>15</v>
      </c>
      <c r="C114" s="64" t="s">
        <v>130</v>
      </c>
      <c r="D114" s="69" t="s">
        <v>38</v>
      </c>
      <c r="E114" s="64" t="s">
        <v>83</v>
      </c>
      <c r="F114" s="64" t="s">
        <v>55</v>
      </c>
      <c r="G114" s="29" t="s">
        <v>42</v>
      </c>
      <c r="H114" s="29" t="s">
        <v>43</v>
      </c>
      <c r="I114" s="29" t="s">
        <v>44</v>
      </c>
      <c r="J114" s="29" t="s">
        <v>45</v>
      </c>
      <c r="K114" s="29" t="s">
        <v>46</v>
      </c>
      <c r="L114" s="29" t="s">
        <v>47</v>
      </c>
      <c r="M114" s="29" t="s">
        <v>162</v>
      </c>
      <c r="N114" s="29"/>
      <c r="O114" s="29"/>
      <c r="P114" s="29"/>
      <c r="Q114" s="29"/>
      <c r="R114" s="30"/>
      <c r="S114" s="65"/>
      <c r="T114" s="66"/>
    </row>
    <row r="115" spans="1:20" ht="16" customHeight="1" x14ac:dyDescent="0.15">
      <c r="A115" s="68" t="s">
        <v>81</v>
      </c>
      <c r="B115" s="7" t="s">
        <v>30</v>
      </c>
      <c r="C115" s="72" t="s">
        <v>169</v>
      </c>
      <c r="D115" s="57" t="s">
        <v>170</v>
      </c>
      <c r="E115" s="19">
        <v>156</v>
      </c>
      <c r="F115" s="43">
        <v>379</v>
      </c>
      <c r="G115" s="7"/>
      <c r="H115" s="6"/>
      <c r="I115" s="6"/>
      <c r="J115" s="6"/>
      <c r="K115" s="6"/>
      <c r="L115" s="6"/>
      <c r="M115" s="6"/>
      <c r="N115" s="25"/>
      <c r="O115" s="25"/>
      <c r="P115" s="25"/>
      <c r="Q115" s="25"/>
      <c r="R115" s="25"/>
      <c r="S115" s="16">
        <f t="shared" ref="S115" si="57">SUM(G115:R115)</f>
        <v>0</v>
      </c>
      <c r="T115" s="54">
        <f t="shared" ref="T115:T118" si="58">S115*E115</f>
        <v>0</v>
      </c>
    </row>
    <row r="116" spans="1:20" ht="16" customHeight="1" x14ac:dyDescent="0.15">
      <c r="A116" s="68" t="s">
        <v>81</v>
      </c>
      <c r="B116" s="7" t="s">
        <v>30</v>
      </c>
      <c r="C116" s="72" t="s">
        <v>171</v>
      </c>
      <c r="D116" s="57" t="s">
        <v>66</v>
      </c>
      <c r="E116" s="19">
        <v>149</v>
      </c>
      <c r="F116" s="43">
        <v>379</v>
      </c>
      <c r="G116" s="7"/>
      <c r="H116" s="6"/>
      <c r="I116" s="6"/>
      <c r="J116" s="6"/>
      <c r="K116" s="6"/>
      <c r="L116" s="6"/>
      <c r="M116" s="6"/>
      <c r="N116" s="25"/>
      <c r="O116" s="25"/>
      <c r="P116" s="25"/>
      <c r="Q116" s="25"/>
      <c r="R116" s="25"/>
      <c r="S116" s="16">
        <f t="shared" ref="S116" si="59">SUM(G116:R116)</f>
        <v>0</v>
      </c>
      <c r="T116" s="54">
        <f t="shared" ref="T116" si="60">S116*E116</f>
        <v>0</v>
      </c>
    </row>
    <row r="117" spans="1:20" ht="16" customHeight="1" x14ac:dyDescent="0.15">
      <c r="A117" s="67"/>
      <c r="B117" s="64" t="s">
        <v>15</v>
      </c>
      <c r="C117" s="64" t="s">
        <v>172</v>
      </c>
      <c r="D117" s="69" t="s">
        <v>38</v>
      </c>
      <c r="E117" s="64" t="s">
        <v>83</v>
      </c>
      <c r="F117" s="64" t="s">
        <v>55</v>
      </c>
      <c r="G117" s="29" t="s">
        <v>42</v>
      </c>
      <c r="H117" s="29" t="s">
        <v>43</v>
      </c>
      <c r="I117" s="29" t="s">
        <v>44</v>
      </c>
      <c r="J117" s="29" t="s">
        <v>45</v>
      </c>
      <c r="K117" s="29" t="s">
        <v>46</v>
      </c>
      <c r="L117" s="29" t="s">
        <v>47</v>
      </c>
      <c r="M117" s="29" t="s">
        <v>162</v>
      </c>
      <c r="N117" s="29"/>
      <c r="O117" s="29"/>
      <c r="P117" s="29"/>
      <c r="Q117" s="29"/>
      <c r="R117" s="30"/>
      <c r="S117" s="65"/>
      <c r="T117" s="66"/>
    </row>
    <row r="118" spans="1:20" ht="16" customHeight="1" x14ac:dyDescent="0.15">
      <c r="A118" s="68" t="s">
        <v>81</v>
      </c>
      <c r="B118" s="7" t="s">
        <v>30</v>
      </c>
      <c r="C118" s="57" t="s">
        <v>173</v>
      </c>
      <c r="D118" s="57" t="s">
        <v>170</v>
      </c>
      <c r="E118" s="19">
        <v>79</v>
      </c>
      <c r="F118" s="43">
        <v>199</v>
      </c>
      <c r="G118" s="7"/>
      <c r="H118" s="6"/>
      <c r="I118" s="6"/>
      <c r="J118" s="6"/>
      <c r="K118" s="6"/>
      <c r="L118" s="6"/>
      <c r="M118" s="6"/>
      <c r="N118" s="25"/>
      <c r="O118" s="25"/>
      <c r="P118" s="25"/>
      <c r="Q118" s="25"/>
      <c r="R118" s="25"/>
      <c r="S118" s="16">
        <f t="shared" ref="S118" si="61">SUM(G118:R118)</f>
        <v>0</v>
      </c>
      <c r="T118" s="54">
        <f t="shared" si="58"/>
        <v>0</v>
      </c>
    </row>
    <row r="119" spans="1:20" ht="16" customHeight="1" x14ac:dyDescent="0.15">
      <c r="A119" s="68" t="s">
        <v>81</v>
      </c>
      <c r="B119" s="7" t="s">
        <v>30</v>
      </c>
      <c r="C119" s="57" t="s">
        <v>173</v>
      </c>
      <c r="D119" s="57" t="s">
        <v>174</v>
      </c>
      <c r="E119" s="19">
        <v>79</v>
      </c>
      <c r="F119" s="43">
        <v>199</v>
      </c>
      <c r="G119" s="7"/>
      <c r="H119" s="6"/>
      <c r="I119" s="6"/>
      <c r="J119" s="6"/>
      <c r="K119" s="6"/>
      <c r="L119" s="6"/>
      <c r="M119" s="6"/>
      <c r="N119" s="25"/>
      <c r="O119" s="25"/>
      <c r="P119" s="25"/>
      <c r="Q119" s="25"/>
      <c r="R119" s="25"/>
      <c r="S119" s="16">
        <f t="shared" ref="S119" si="62">SUM(G119:R119)</f>
        <v>0</v>
      </c>
      <c r="T119" s="54">
        <f t="shared" ref="T119" si="63">S119*E119</f>
        <v>0</v>
      </c>
    </row>
    <row r="120" spans="1:20" ht="16" customHeight="1" x14ac:dyDescent="0.15">
      <c r="A120" s="68" t="s">
        <v>81</v>
      </c>
      <c r="B120" s="7" t="s">
        <v>30</v>
      </c>
      <c r="C120" s="57" t="s">
        <v>175</v>
      </c>
      <c r="D120" s="57" t="s">
        <v>107</v>
      </c>
      <c r="E120" s="19">
        <v>79</v>
      </c>
      <c r="F120" s="43">
        <v>199</v>
      </c>
      <c r="G120" s="7"/>
      <c r="H120" s="6"/>
      <c r="I120" s="6"/>
      <c r="J120" s="6"/>
      <c r="K120" s="6"/>
      <c r="L120" s="6"/>
      <c r="M120" s="6"/>
      <c r="N120" s="25"/>
      <c r="O120" s="25"/>
      <c r="P120" s="25"/>
      <c r="Q120" s="25"/>
      <c r="R120" s="25"/>
      <c r="S120" s="16">
        <f t="shared" ref="S120" si="64">SUM(G120:R120)</f>
        <v>0</v>
      </c>
      <c r="T120" s="54">
        <f t="shared" ref="T120" si="65">S120*E120</f>
        <v>0</v>
      </c>
    </row>
    <row r="121" spans="1:20" ht="16" customHeight="1" x14ac:dyDescent="0.15">
      <c r="A121" s="67"/>
      <c r="B121" s="64" t="s">
        <v>15</v>
      </c>
      <c r="C121" s="64" t="s">
        <v>176</v>
      </c>
      <c r="D121" s="69" t="s">
        <v>38</v>
      </c>
      <c r="E121" s="64" t="s">
        <v>83</v>
      </c>
      <c r="F121" s="64" t="s">
        <v>55</v>
      </c>
      <c r="G121" s="29" t="s">
        <v>42</v>
      </c>
      <c r="H121" s="29" t="s">
        <v>43</v>
      </c>
      <c r="I121" s="29" t="s">
        <v>44</v>
      </c>
      <c r="J121" s="29" t="s">
        <v>45</v>
      </c>
      <c r="K121" s="29" t="s">
        <v>46</v>
      </c>
      <c r="L121" s="29" t="s">
        <v>47</v>
      </c>
      <c r="M121" s="29" t="s">
        <v>162</v>
      </c>
      <c r="N121" s="29"/>
      <c r="O121" s="29"/>
      <c r="P121" s="29"/>
      <c r="Q121" s="29"/>
      <c r="R121" s="30"/>
      <c r="S121" s="65"/>
      <c r="T121" s="66"/>
    </row>
    <row r="122" spans="1:20" ht="16" customHeight="1" x14ac:dyDescent="0.15">
      <c r="A122" s="68" t="s">
        <v>81</v>
      </c>
      <c r="B122" s="7" t="s">
        <v>30</v>
      </c>
      <c r="C122" s="57" t="s">
        <v>177</v>
      </c>
      <c r="D122" s="57" t="s">
        <v>107</v>
      </c>
      <c r="E122" s="19">
        <v>79</v>
      </c>
      <c r="F122" s="43">
        <v>199</v>
      </c>
      <c r="G122" s="7"/>
      <c r="H122" s="6"/>
      <c r="I122" s="6"/>
      <c r="J122" s="6"/>
      <c r="K122" s="6"/>
      <c r="L122" s="6"/>
      <c r="M122" s="6"/>
      <c r="N122" s="25"/>
      <c r="O122" s="25"/>
      <c r="P122" s="25"/>
      <c r="Q122" s="25"/>
      <c r="R122" s="25"/>
      <c r="S122" s="16">
        <f t="shared" ref="S122" si="66">SUM(G122:R122)</f>
        <v>0</v>
      </c>
      <c r="T122" s="54">
        <f t="shared" ref="T122" si="67">S122*E122</f>
        <v>0</v>
      </c>
    </row>
    <row r="123" spans="1:20" s="113" customFormat="1" ht="16" customHeight="1" x14ac:dyDescent="0.15">
      <c r="A123" s="112"/>
      <c r="B123" s="119" t="s">
        <v>135</v>
      </c>
      <c r="C123" s="107" t="s">
        <v>96</v>
      </c>
      <c r="D123" s="107" t="s">
        <v>109</v>
      </c>
      <c r="E123" s="74">
        <v>89</v>
      </c>
      <c r="F123" s="75">
        <v>219</v>
      </c>
      <c r="G123" s="106"/>
      <c r="H123" s="108"/>
      <c r="I123" s="108"/>
      <c r="J123" s="108"/>
      <c r="K123" s="108"/>
      <c r="L123" s="108"/>
      <c r="M123" s="108"/>
      <c r="N123" s="109"/>
      <c r="O123" s="109"/>
      <c r="P123" s="109"/>
      <c r="Q123" s="109"/>
      <c r="R123" s="109"/>
      <c r="S123" s="110">
        <f t="shared" ref="S123" si="68">SUM(G123:R123)</f>
        <v>0</v>
      </c>
      <c r="T123" s="111">
        <f>S123*E123</f>
        <v>0</v>
      </c>
    </row>
    <row r="124" spans="1:20" ht="16" customHeight="1" x14ac:dyDescent="0.15">
      <c r="A124" s="67"/>
      <c r="B124" s="64" t="s">
        <v>15</v>
      </c>
      <c r="C124" s="64" t="s">
        <v>132</v>
      </c>
      <c r="D124" s="69" t="s">
        <v>38</v>
      </c>
      <c r="E124" s="64" t="s">
        <v>83</v>
      </c>
      <c r="F124" s="64" t="s">
        <v>55</v>
      </c>
      <c r="G124" s="29" t="s">
        <v>42</v>
      </c>
      <c r="H124" s="29" t="s">
        <v>43</v>
      </c>
      <c r="I124" s="29" t="s">
        <v>44</v>
      </c>
      <c r="J124" s="29" t="s">
        <v>45</v>
      </c>
      <c r="K124" s="29" t="s">
        <v>46</v>
      </c>
      <c r="L124" s="29" t="s">
        <v>47</v>
      </c>
      <c r="M124" s="29" t="s">
        <v>162</v>
      </c>
      <c r="N124" s="29"/>
      <c r="O124" s="29"/>
      <c r="P124" s="29"/>
      <c r="Q124" s="29"/>
      <c r="R124" s="30"/>
      <c r="S124" s="65"/>
      <c r="T124" s="66"/>
    </row>
    <row r="125" spans="1:20" s="113" customFormat="1" ht="16" customHeight="1" x14ac:dyDescent="0.15">
      <c r="A125" s="68" t="s">
        <v>81</v>
      </c>
      <c r="B125" s="106" t="s">
        <v>30</v>
      </c>
      <c r="C125" s="107" t="s">
        <v>178</v>
      </c>
      <c r="D125" s="107" t="s">
        <v>180</v>
      </c>
      <c r="E125" s="74">
        <v>89</v>
      </c>
      <c r="F125" s="75">
        <v>219</v>
      </c>
      <c r="G125" s="106"/>
      <c r="H125" s="108"/>
      <c r="I125" s="108"/>
      <c r="J125" s="108"/>
      <c r="K125" s="108"/>
      <c r="L125" s="108"/>
      <c r="M125" s="108"/>
      <c r="N125" s="109"/>
      <c r="O125" s="109"/>
      <c r="P125" s="109"/>
      <c r="Q125" s="109"/>
      <c r="R125" s="109"/>
      <c r="S125" s="110">
        <f>SUM(G125:R125)</f>
        <v>0</v>
      </c>
      <c r="T125" s="111">
        <f>S125*E125</f>
        <v>0</v>
      </c>
    </row>
    <row r="126" spans="1:20" ht="16" customHeight="1" x14ac:dyDescent="0.15">
      <c r="A126" s="68"/>
      <c r="B126" s="7" t="s">
        <v>30</v>
      </c>
      <c r="C126" s="57" t="s">
        <v>108</v>
      </c>
      <c r="D126" s="57" t="s">
        <v>107</v>
      </c>
      <c r="E126" s="74">
        <v>87.5</v>
      </c>
      <c r="F126" s="75">
        <v>219</v>
      </c>
      <c r="G126" s="7"/>
      <c r="H126" s="6"/>
      <c r="I126" s="6"/>
      <c r="J126" s="6"/>
      <c r="K126" s="6"/>
      <c r="L126" s="6"/>
      <c r="M126" s="6"/>
      <c r="N126" s="25"/>
      <c r="O126" s="25"/>
      <c r="P126" s="25"/>
      <c r="Q126" s="25"/>
      <c r="R126" s="25"/>
      <c r="S126" s="16">
        <f t="shared" ref="S126" si="69">SUM(G126:R126)</f>
        <v>0</v>
      </c>
      <c r="T126" s="54">
        <f t="shared" ref="T126" si="70">S126*E126</f>
        <v>0</v>
      </c>
    </row>
    <row r="127" spans="1:20" ht="16" customHeight="1" x14ac:dyDescent="0.15">
      <c r="A127" s="67"/>
      <c r="B127" s="64" t="s">
        <v>15</v>
      </c>
      <c r="C127" s="64" t="s">
        <v>131</v>
      </c>
      <c r="D127" s="69" t="s">
        <v>38</v>
      </c>
      <c r="E127" s="64" t="s">
        <v>83</v>
      </c>
      <c r="F127" s="64" t="s">
        <v>55</v>
      </c>
      <c r="G127" s="29" t="s">
        <v>42</v>
      </c>
      <c r="H127" s="29" t="s">
        <v>43</v>
      </c>
      <c r="I127" s="29" t="s">
        <v>44</v>
      </c>
      <c r="J127" s="29" t="s">
        <v>45</v>
      </c>
      <c r="K127" s="29" t="s">
        <v>46</v>
      </c>
      <c r="L127" s="29" t="s">
        <v>47</v>
      </c>
      <c r="M127" s="29" t="s">
        <v>162</v>
      </c>
      <c r="N127" s="29"/>
      <c r="O127" s="29"/>
      <c r="P127" s="29"/>
      <c r="Q127" s="29"/>
      <c r="R127" s="30"/>
      <c r="S127" s="65"/>
      <c r="T127" s="66"/>
    </row>
    <row r="128" spans="1:20" s="113" customFormat="1" ht="16" customHeight="1" x14ac:dyDescent="0.15">
      <c r="A128" s="68" t="s">
        <v>81</v>
      </c>
      <c r="B128" s="106" t="s">
        <v>30</v>
      </c>
      <c r="C128" s="107" t="s">
        <v>179</v>
      </c>
      <c r="D128" s="107" t="s">
        <v>180</v>
      </c>
      <c r="E128" s="74">
        <v>79</v>
      </c>
      <c r="F128" s="75">
        <v>199</v>
      </c>
      <c r="G128" s="106"/>
      <c r="H128" s="108"/>
      <c r="I128" s="108"/>
      <c r="J128" s="108"/>
      <c r="K128" s="108"/>
      <c r="L128" s="108"/>
      <c r="M128" s="108"/>
      <c r="N128" s="109"/>
      <c r="O128" s="109"/>
      <c r="P128" s="109"/>
      <c r="Q128" s="109"/>
      <c r="R128" s="109"/>
      <c r="S128" s="110">
        <f>SUM(G128:R128)</f>
        <v>0</v>
      </c>
      <c r="T128" s="111">
        <f>S128*E128</f>
        <v>0</v>
      </c>
    </row>
    <row r="129" spans="1:20" s="113" customFormat="1" ht="16" customHeight="1" x14ac:dyDescent="0.15">
      <c r="A129" s="114"/>
      <c r="B129" s="106" t="s">
        <v>30</v>
      </c>
      <c r="C129" s="107" t="s">
        <v>95</v>
      </c>
      <c r="D129" s="107" t="s">
        <v>197</v>
      </c>
      <c r="E129" s="74">
        <v>87.5</v>
      </c>
      <c r="F129" s="75">
        <v>219</v>
      </c>
      <c r="G129" s="106"/>
      <c r="H129" s="108"/>
      <c r="I129" s="108"/>
      <c r="J129" s="108"/>
      <c r="K129" s="108"/>
      <c r="L129" s="108"/>
      <c r="M129" s="108"/>
      <c r="N129" s="109"/>
      <c r="O129" s="109"/>
      <c r="P129" s="109"/>
      <c r="Q129" s="109"/>
      <c r="R129" s="109"/>
      <c r="S129" s="110">
        <f t="shared" ref="S129" si="71">SUM(G129:R129)</f>
        <v>0</v>
      </c>
      <c r="T129" s="111">
        <f t="shared" ref="T129" si="72">S129*E129</f>
        <v>0</v>
      </c>
    </row>
    <row r="130" spans="1:20" s="113" customFormat="1" ht="16" customHeight="1" x14ac:dyDescent="0.15">
      <c r="A130" s="68"/>
      <c r="B130" s="106" t="s">
        <v>105</v>
      </c>
      <c r="C130" s="107" t="s">
        <v>106</v>
      </c>
      <c r="D130" s="107" t="s">
        <v>35</v>
      </c>
      <c r="E130" s="74">
        <v>99</v>
      </c>
      <c r="F130" s="75">
        <v>249</v>
      </c>
      <c r="G130" s="106"/>
      <c r="H130" s="108"/>
      <c r="I130" s="108"/>
      <c r="J130" s="108"/>
      <c r="K130" s="108"/>
      <c r="L130" s="108"/>
      <c r="M130" s="108"/>
      <c r="N130" s="109"/>
      <c r="O130" s="109"/>
      <c r="P130" s="109"/>
      <c r="Q130" s="109"/>
      <c r="R130" s="109"/>
      <c r="S130" s="110">
        <f t="shared" ref="S130" si="73">SUM(G130:R130)</f>
        <v>0</v>
      </c>
      <c r="T130" s="111">
        <f t="shared" ref="T130" si="74">S130*E130</f>
        <v>0</v>
      </c>
    </row>
    <row r="131" spans="1:20" ht="16" customHeight="1" x14ac:dyDescent="0.15">
      <c r="A131" s="67"/>
      <c r="B131" s="64" t="s">
        <v>15</v>
      </c>
      <c r="C131" s="64" t="s">
        <v>133</v>
      </c>
      <c r="D131" s="69" t="s">
        <v>38</v>
      </c>
      <c r="E131" s="64" t="s">
        <v>83</v>
      </c>
      <c r="F131" s="64" t="s">
        <v>55</v>
      </c>
      <c r="G131" s="29" t="s">
        <v>42</v>
      </c>
      <c r="H131" s="29" t="s">
        <v>43</v>
      </c>
      <c r="I131" s="29" t="s">
        <v>44</v>
      </c>
      <c r="J131" s="29" t="s">
        <v>45</v>
      </c>
      <c r="K131" s="29" t="s">
        <v>46</v>
      </c>
      <c r="L131" s="29" t="s">
        <v>47</v>
      </c>
      <c r="M131" s="29" t="s">
        <v>162</v>
      </c>
      <c r="N131" s="29"/>
      <c r="O131" s="29"/>
      <c r="P131" s="29"/>
      <c r="Q131" s="29"/>
      <c r="R131" s="30"/>
      <c r="S131" s="65"/>
      <c r="T131" s="66"/>
    </row>
    <row r="132" spans="1:20" ht="16" customHeight="1" x14ac:dyDescent="0.15">
      <c r="A132" s="121" t="s">
        <v>81</v>
      </c>
      <c r="B132" s="122" t="s">
        <v>186</v>
      </c>
      <c r="C132" s="123" t="s">
        <v>181</v>
      </c>
      <c r="D132" s="122" t="s">
        <v>102</v>
      </c>
      <c r="E132" s="74">
        <v>79</v>
      </c>
      <c r="F132" s="75">
        <v>199</v>
      </c>
      <c r="G132" s="7"/>
      <c r="H132" s="6"/>
      <c r="I132" s="6"/>
      <c r="J132" s="6"/>
      <c r="K132" s="6"/>
      <c r="L132" s="6"/>
      <c r="M132" s="6"/>
      <c r="N132" s="25"/>
      <c r="O132" s="25"/>
      <c r="P132" s="25"/>
      <c r="Q132" s="25"/>
      <c r="R132" s="25"/>
      <c r="S132" s="16">
        <f t="shared" ref="S132" si="75">SUM(G132:R132)</f>
        <v>0</v>
      </c>
      <c r="T132" s="54">
        <f t="shared" ref="T132" si="76">S132*E132</f>
        <v>0</v>
      </c>
    </row>
    <row r="133" spans="1:20" ht="16" customHeight="1" x14ac:dyDescent="0.15">
      <c r="A133" s="121" t="s">
        <v>81</v>
      </c>
      <c r="B133" s="122" t="s">
        <v>187</v>
      </c>
      <c r="C133" s="123" t="s">
        <v>182</v>
      </c>
      <c r="D133" s="123" t="s">
        <v>94</v>
      </c>
      <c r="E133" s="74">
        <v>79</v>
      </c>
      <c r="F133" s="75">
        <v>199</v>
      </c>
      <c r="G133" s="7"/>
      <c r="H133" s="6"/>
      <c r="I133" s="6"/>
      <c r="J133" s="6"/>
      <c r="K133" s="6"/>
      <c r="L133" s="6"/>
      <c r="M133" s="6"/>
      <c r="N133" s="25"/>
      <c r="O133" s="25"/>
      <c r="P133" s="25"/>
      <c r="Q133" s="25"/>
      <c r="R133" s="25"/>
      <c r="S133" s="16">
        <f t="shared" ref="S133" si="77">SUM(G133:R133)</f>
        <v>0</v>
      </c>
      <c r="T133" s="54">
        <f t="shared" ref="T133" si="78">S133*E133</f>
        <v>0</v>
      </c>
    </row>
    <row r="134" spans="1:20" ht="16" customHeight="1" x14ac:dyDescent="0.15">
      <c r="A134" s="94" t="s">
        <v>52</v>
      </c>
      <c r="B134" s="88"/>
      <c r="C134" s="93" t="s">
        <v>139</v>
      </c>
      <c r="D134" s="88"/>
      <c r="E134" s="89"/>
      <c r="F134" s="89"/>
      <c r="G134" s="90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59"/>
      <c r="T134" s="92"/>
    </row>
    <row r="135" spans="1:20" ht="16" customHeight="1" x14ac:dyDescent="0.15">
      <c r="A135" s="67"/>
      <c r="B135" s="64" t="s">
        <v>15</v>
      </c>
      <c r="C135" s="64" t="s">
        <v>184</v>
      </c>
      <c r="D135" s="69" t="s">
        <v>38</v>
      </c>
      <c r="E135" s="28"/>
      <c r="F135" s="28"/>
      <c r="G135" s="39">
        <v>27</v>
      </c>
      <c r="H135" s="40">
        <v>28</v>
      </c>
      <c r="I135" s="40">
        <v>29</v>
      </c>
      <c r="J135" s="40">
        <v>30</v>
      </c>
      <c r="K135" s="40">
        <v>31</v>
      </c>
      <c r="L135" s="40">
        <v>32</v>
      </c>
      <c r="M135" s="40">
        <v>33</v>
      </c>
      <c r="N135" s="40">
        <v>34</v>
      </c>
      <c r="O135" s="40">
        <v>35</v>
      </c>
      <c r="P135" s="40">
        <v>36</v>
      </c>
      <c r="Q135" s="40">
        <v>38</v>
      </c>
      <c r="R135" s="41">
        <v>40</v>
      </c>
      <c r="S135" s="70"/>
      <c r="T135" s="71"/>
    </row>
    <row r="136" spans="1:20" ht="16" customHeight="1" x14ac:dyDescent="0.15">
      <c r="A136" s="68" t="s">
        <v>81</v>
      </c>
      <c r="B136" s="7" t="s">
        <v>30</v>
      </c>
      <c r="C136" s="57" t="s">
        <v>185</v>
      </c>
      <c r="D136" s="57" t="s">
        <v>138</v>
      </c>
      <c r="E136" s="19">
        <v>91.5</v>
      </c>
      <c r="F136" s="43">
        <v>229</v>
      </c>
      <c r="G136" s="7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15"/>
      <c r="S136" s="16">
        <f t="shared" ref="S136" si="79">SUM(G136:R136)</f>
        <v>0</v>
      </c>
      <c r="T136" s="54">
        <f t="shared" ref="T136" si="80">S136*E136</f>
        <v>0</v>
      </c>
    </row>
    <row r="137" spans="1:20" ht="16" customHeight="1" x14ac:dyDescent="0.15">
      <c r="A137" s="56" t="s">
        <v>81</v>
      </c>
      <c r="B137" s="7" t="s">
        <v>30</v>
      </c>
      <c r="C137" s="7" t="s">
        <v>188</v>
      </c>
      <c r="D137" s="7" t="s">
        <v>170</v>
      </c>
      <c r="E137" s="19">
        <v>79</v>
      </c>
      <c r="F137" s="43">
        <v>199</v>
      </c>
      <c r="G137" s="7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15"/>
      <c r="S137" s="16">
        <f t="shared" ref="S137" si="81">SUM(G137:R137)</f>
        <v>0</v>
      </c>
      <c r="T137" s="54">
        <f t="shared" ref="T137" si="82">S137*E137</f>
        <v>0</v>
      </c>
    </row>
    <row r="138" spans="1:20" ht="16" customHeight="1" x14ac:dyDescent="0.15">
      <c r="A138" s="121" t="s">
        <v>81</v>
      </c>
      <c r="B138" s="122" t="s">
        <v>187</v>
      </c>
      <c r="C138" s="123" t="s">
        <v>198</v>
      </c>
      <c r="D138" s="123" t="s">
        <v>66</v>
      </c>
      <c r="E138" s="19">
        <v>79</v>
      </c>
      <c r="F138" s="43">
        <v>199</v>
      </c>
      <c r="G138" s="7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15"/>
      <c r="S138" s="16">
        <f t="shared" ref="S138" si="83">SUM(G138:R138)</f>
        <v>0</v>
      </c>
      <c r="T138" s="54">
        <f t="shared" ref="T138" si="84">S138*E138</f>
        <v>0</v>
      </c>
    </row>
    <row r="139" spans="1:20" ht="16" customHeight="1" x14ac:dyDescent="0.15">
      <c r="A139" s="121" t="s">
        <v>81</v>
      </c>
      <c r="B139" s="122" t="s">
        <v>187</v>
      </c>
      <c r="C139" s="123" t="s">
        <v>198</v>
      </c>
      <c r="D139" s="123" t="s">
        <v>189</v>
      </c>
      <c r="E139" s="19">
        <v>79</v>
      </c>
      <c r="F139" s="43">
        <v>199</v>
      </c>
      <c r="G139" s="7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15"/>
      <c r="S139" s="16">
        <f t="shared" ref="S139:S140" si="85">SUM(G139:R139)</f>
        <v>0</v>
      </c>
      <c r="T139" s="54">
        <f t="shared" ref="T139:T140" si="86">S139*E139</f>
        <v>0</v>
      </c>
    </row>
    <row r="140" spans="1:20" ht="16" customHeight="1" x14ac:dyDescent="0.15">
      <c r="A140" s="121" t="s">
        <v>81</v>
      </c>
      <c r="B140" s="122" t="s">
        <v>187</v>
      </c>
      <c r="C140" s="123" t="s">
        <v>199</v>
      </c>
      <c r="D140" s="123" t="s">
        <v>66</v>
      </c>
      <c r="E140" s="19">
        <v>79</v>
      </c>
      <c r="F140" s="43">
        <v>199</v>
      </c>
      <c r="G140" s="7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15"/>
      <c r="S140" s="16">
        <f t="shared" si="85"/>
        <v>0</v>
      </c>
      <c r="T140" s="54">
        <f t="shared" si="86"/>
        <v>0</v>
      </c>
    </row>
    <row r="141" spans="1:20" ht="16" customHeight="1" x14ac:dyDescent="0.15">
      <c r="A141" s="121" t="s">
        <v>81</v>
      </c>
      <c r="B141" s="122" t="s">
        <v>187</v>
      </c>
      <c r="C141" s="123" t="s">
        <v>199</v>
      </c>
      <c r="D141" s="123" t="s">
        <v>189</v>
      </c>
      <c r="E141" s="19">
        <v>79</v>
      </c>
      <c r="F141" s="43">
        <v>199</v>
      </c>
      <c r="G141" s="7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15"/>
      <c r="S141" s="16">
        <f t="shared" ref="S141" si="87">SUM(G141:R141)</f>
        <v>0</v>
      </c>
      <c r="T141" s="54">
        <f t="shared" ref="T141" si="88">S141*E141</f>
        <v>0</v>
      </c>
    </row>
    <row r="142" spans="1:20" ht="16" customHeight="1" x14ac:dyDescent="0.15">
      <c r="A142" s="67"/>
      <c r="B142" s="64" t="s">
        <v>15</v>
      </c>
      <c r="C142" s="64" t="s">
        <v>114</v>
      </c>
      <c r="D142" s="69" t="s">
        <v>38</v>
      </c>
      <c r="E142" s="28"/>
      <c r="F142" s="28"/>
      <c r="G142" s="39">
        <v>27</v>
      </c>
      <c r="H142" s="40">
        <v>28</v>
      </c>
      <c r="I142" s="40">
        <v>29</v>
      </c>
      <c r="J142" s="40">
        <v>30</v>
      </c>
      <c r="K142" s="40">
        <v>31</v>
      </c>
      <c r="L142" s="40">
        <v>32</v>
      </c>
      <c r="M142" s="40">
        <v>33</v>
      </c>
      <c r="N142" s="40">
        <v>34</v>
      </c>
      <c r="O142" s="40">
        <v>35</v>
      </c>
      <c r="P142" s="40">
        <v>36</v>
      </c>
      <c r="Q142" s="40">
        <v>38</v>
      </c>
      <c r="R142" s="41">
        <v>40</v>
      </c>
      <c r="S142" s="70"/>
      <c r="T142" s="71"/>
    </row>
    <row r="143" spans="1:20" ht="25" customHeight="1" x14ac:dyDescent="0.15">
      <c r="A143" s="68" t="s">
        <v>81</v>
      </c>
      <c r="B143" s="7" t="s">
        <v>153</v>
      </c>
      <c r="C143" s="72" t="s">
        <v>190</v>
      </c>
      <c r="D143" s="57" t="s">
        <v>34</v>
      </c>
      <c r="E143" s="19">
        <v>112</v>
      </c>
      <c r="F143" s="43">
        <v>279</v>
      </c>
      <c r="G143" s="7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15"/>
      <c r="S143" s="16">
        <f t="shared" ref="S143" si="89">SUM(G143:R143)</f>
        <v>0</v>
      </c>
      <c r="T143" s="54">
        <f t="shared" ref="T143" si="90">S143*E143</f>
        <v>0</v>
      </c>
    </row>
    <row r="144" spans="1:20" ht="25" customHeight="1" x14ac:dyDescent="0.15">
      <c r="A144" s="68"/>
      <c r="B144" s="7" t="s">
        <v>153</v>
      </c>
      <c r="C144" s="72" t="s">
        <v>191</v>
      </c>
      <c r="D144" s="57" t="s">
        <v>155</v>
      </c>
      <c r="E144" s="74">
        <v>115</v>
      </c>
      <c r="F144" s="75">
        <v>289</v>
      </c>
      <c r="G144" s="7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15"/>
      <c r="S144" s="16">
        <f t="shared" ref="S144:S145" si="91">SUM(G144:R144)</f>
        <v>0</v>
      </c>
      <c r="T144" s="54">
        <f>S144*E144</f>
        <v>0</v>
      </c>
    </row>
    <row r="145" spans="1:20" ht="16" customHeight="1" x14ac:dyDescent="0.15">
      <c r="A145" s="121" t="s">
        <v>81</v>
      </c>
      <c r="B145" s="57" t="s">
        <v>30</v>
      </c>
      <c r="C145" s="120" t="s">
        <v>203</v>
      </c>
      <c r="D145" s="57" t="s">
        <v>107</v>
      </c>
      <c r="E145" s="19">
        <v>107.5</v>
      </c>
      <c r="F145" s="43">
        <v>269</v>
      </c>
      <c r="G145" s="7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15"/>
      <c r="S145" s="16">
        <f t="shared" si="91"/>
        <v>0</v>
      </c>
      <c r="T145" s="54">
        <f t="shared" ref="T145" si="92">S145*E145</f>
        <v>0</v>
      </c>
    </row>
    <row r="146" spans="1:20" ht="16" customHeight="1" x14ac:dyDescent="0.15">
      <c r="A146" s="121" t="s">
        <v>81</v>
      </c>
      <c r="B146" s="122" t="s">
        <v>187</v>
      </c>
      <c r="C146" s="125" t="s">
        <v>200</v>
      </c>
      <c r="D146" s="123" t="s">
        <v>170</v>
      </c>
      <c r="E146" s="19">
        <v>79</v>
      </c>
      <c r="F146" s="43">
        <v>199</v>
      </c>
      <c r="G146" s="7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15"/>
      <c r="S146" s="16">
        <f t="shared" ref="S146" si="93">SUM(G146:R146)</f>
        <v>0</v>
      </c>
      <c r="T146" s="54">
        <f t="shared" ref="T146" si="94">S146*E146</f>
        <v>0</v>
      </c>
    </row>
    <row r="147" spans="1:20" ht="16" customHeight="1" x14ac:dyDescent="0.15">
      <c r="A147" s="67"/>
      <c r="B147" s="64" t="s">
        <v>15</v>
      </c>
      <c r="C147" s="64" t="s">
        <v>113</v>
      </c>
      <c r="D147" s="69" t="s">
        <v>38</v>
      </c>
      <c r="E147" s="28"/>
      <c r="F147" s="28"/>
      <c r="G147" s="39">
        <v>27</v>
      </c>
      <c r="H147" s="40">
        <v>28</v>
      </c>
      <c r="I147" s="40">
        <v>29</v>
      </c>
      <c r="J147" s="40">
        <v>30</v>
      </c>
      <c r="K147" s="40">
        <v>31</v>
      </c>
      <c r="L147" s="40">
        <v>32</v>
      </c>
      <c r="M147" s="40">
        <v>33</v>
      </c>
      <c r="N147" s="40">
        <v>34</v>
      </c>
      <c r="O147" s="40">
        <v>35</v>
      </c>
      <c r="P147" s="40">
        <v>36</v>
      </c>
      <c r="Q147" s="40">
        <v>38</v>
      </c>
      <c r="R147" s="41">
        <v>40</v>
      </c>
      <c r="S147" s="70"/>
      <c r="T147" s="71"/>
    </row>
    <row r="148" spans="1:20" ht="16" customHeight="1" x14ac:dyDescent="0.15">
      <c r="A148" s="68" t="s">
        <v>81</v>
      </c>
      <c r="B148" s="57" t="s">
        <v>30</v>
      </c>
      <c r="C148" s="57" t="s">
        <v>192</v>
      </c>
      <c r="D148" s="7" t="s">
        <v>170</v>
      </c>
      <c r="E148" s="19">
        <v>75</v>
      </c>
      <c r="F148" s="43">
        <v>189</v>
      </c>
      <c r="G148" s="7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15"/>
      <c r="S148" s="16">
        <f t="shared" ref="S148:S153" si="95">SUM(G148:R148)</f>
        <v>0</v>
      </c>
      <c r="T148" s="54">
        <f t="shared" ref="T148:T149" si="96">S148*E148</f>
        <v>0</v>
      </c>
    </row>
    <row r="149" spans="1:20" ht="16" customHeight="1" x14ac:dyDescent="0.15">
      <c r="A149" s="121" t="s">
        <v>81</v>
      </c>
      <c r="B149" s="122" t="s">
        <v>187</v>
      </c>
      <c r="C149" s="125" t="s">
        <v>201</v>
      </c>
      <c r="D149" s="123" t="s">
        <v>66</v>
      </c>
      <c r="E149" s="19">
        <v>75</v>
      </c>
      <c r="F149" s="43">
        <v>189</v>
      </c>
      <c r="G149" s="7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15"/>
      <c r="S149" s="16">
        <f t="shared" si="95"/>
        <v>0</v>
      </c>
      <c r="T149" s="54">
        <f t="shared" si="96"/>
        <v>0</v>
      </c>
    </row>
    <row r="150" spans="1:20" ht="25" customHeight="1" x14ac:dyDescent="0.15">
      <c r="A150" s="68" t="s">
        <v>81</v>
      </c>
      <c r="B150" s="57" t="s">
        <v>30</v>
      </c>
      <c r="C150" s="72" t="s">
        <v>193</v>
      </c>
      <c r="D150" s="57" t="s">
        <v>107</v>
      </c>
      <c r="E150" s="19">
        <v>99.5</v>
      </c>
      <c r="F150" s="43">
        <v>249</v>
      </c>
      <c r="G150" s="7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15"/>
      <c r="S150" s="16">
        <f t="shared" si="95"/>
        <v>0</v>
      </c>
      <c r="T150" s="54">
        <f t="shared" ref="T150" si="97">S150*E150</f>
        <v>0</v>
      </c>
    </row>
    <row r="151" spans="1:20" ht="16" customHeight="1" x14ac:dyDescent="0.15">
      <c r="A151" s="68"/>
      <c r="B151" s="57" t="s">
        <v>30</v>
      </c>
      <c r="C151" s="57" t="s">
        <v>110</v>
      </c>
      <c r="D151" s="57" t="s">
        <v>34</v>
      </c>
      <c r="E151" s="74">
        <v>79</v>
      </c>
      <c r="F151" s="75">
        <v>199</v>
      </c>
      <c r="G151" s="7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15"/>
      <c r="S151" s="16">
        <f t="shared" si="95"/>
        <v>0</v>
      </c>
      <c r="T151" s="54">
        <f t="shared" ref="T151:T153" si="98">S151*E151</f>
        <v>0</v>
      </c>
    </row>
    <row r="152" spans="1:20" ht="16" customHeight="1" x14ac:dyDescent="0.15">
      <c r="B152" s="57" t="s">
        <v>30</v>
      </c>
      <c r="C152" s="57" t="s">
        <v>112</v>
      </c>
      <c r="D152" s="57" t="s">
        <v>32</v>
      </c>
      <c r="E152" s="74">
        <v>79</v>
      </c>
      <c r="F152" s="75">
        <v>199</v>
      </c>
      <c r="G152" s="7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15"/>
      <c r="S152" s="16">
        <f>SUM(G152:R152)</f>
        <v>0</v>
      </c>
      <c r="T152" s="54">
        <f>S152*E152</f>
        <v>0</v>
      </c>
    </row>
    <row r="153" spans="1:20" ht="16" customHeight="1" x14ac:dyDescent="0.15">
      <c r="A153" s="68"/>
      <c r="B153" s="57" t="s">
        <v>30</v>
      </c>
      <c r="C153" s="57" t="s">
        <v>111</v>
      </c>
      <c r="D153" s="57" t="s">
        <v>34</v>
      </c>
      <c r="E153" s="74">
        <v>79</v>
      </c>
      <c r="F153" s="75">
        <v>199</v>
      </c>
      <c r="G153" s="7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15"/>
      <c r="S153" s="16">
        <f t="shared" si="95"/>
        <v>0</v>
      </c>
      <c r="T153" s="54">
        <f t="shared" si="98"/>
        <v>0</v>
      </c>
    </row>
    <row r="154" spans="1:20" ht="16" customHeight="1" x14ac:dyDescent="0.15">
      <c r="A154" s="34"/>
      <c r="B154" s="34"/>
      <c r="C154" s="34"/>
      <c r="D154" s="34"/>
      <c r="E154" s="32"/>
      <c r="F154" s="32"/>
      <c r="G154" s="33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76" t="s">
        <v>48</v>
      </c>
      <c r="S154" s="17">
        <f>SUM(S16:S153)</f>
        <v>0</v>
      </c>
      <c r="T154" s="18">
        <f>SUM(T16:T153)</f>
        <v>0</v>
      </c>
    </row>
    <row r="155" spans="1:20" ht="16" customHeight="1" x14ac:dyDescent="0.15">
      <c r="D155" s="31" t="s">
        <v>53</v>
      </c>
      <c r="G155" s="10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</row>
    <row r="156" spans="1:20" ht="70" customHeight="1" x14ac:dyDescent="0.15">
      <c r="B156" s="124" t="s">
        <v>183</v>
      </c>
      <c r="G156" s="10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</row>
    <row r="157" spans="1:20" ht="16" customHeight="1" x14ac:dyDescent="0.15">
      <c r="G157" s="10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</row>
  </sheetData>
  <phoneticPr fontId="2" type="noConversion"/>
  <printOptions horizontalCentered="1" verticalCentered="1"/>
  <pageMargins left="0.36000000000000004" right="0.36000000000000004" top="0.74712643678160917" bottom="0.6100000000000001" header="0.47126436781609193" footer="0.5"/>
  <pageSetup paperSize="9" scale="77" fitToHeight="4" orientation="landscape" horizontalDpi="4294967292" verticalDpi="4294967292"/>
  <headerFooter alignWithMargins="0"/>
  <colBreaks count="1" manualBreakCount="1">
    <brk id="6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Tellason Pricelist FW26</vt:lpstr>
      <vt:lpstr>'Tellason Pricelist FW26'!Druckbereich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searson</dc:creator>
  <cp:lastModifiedBy>ERIC JOST</cp:lastModifiedBy>
  <cp:lastPrinted>2026-01-15T14:05:40Z</cp:lastPrinted>
  <dcterms:created xsi:type="dcterms:W3CDTF">2011-07-08T12:34:19Z</dcterms:created>
  <dcterms:modified xsi:type="dcterms:W3CDTF">2026-01-15T14:05:45Z</dcterms:modified>
</cp:coreProperties>
</file>