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date1904="1"/>
  <mc:AlternateContent xmlns:mc="http://schemas.openxmlformats.org/markup-compatibility/2006">
    <mc:Choice Requires="x15">
      <x15ac:absPath xmlns:x15ac="http://schemas.microsoft.com/office/spreadsheetml/2010/11/ac" url="/Users/eric/Library/CloudStorage/Dropbox/Kollektionen_AMTRAQ_FW26/Chesapeakes_Kollektion_FW26/"/>
    </mc:Choice>
  </mc:AlternateContent>
  <xr:revisionPtr revIDLastSave="0" documentId="13_ncr:1_{F4F0D0EF-ABD5-FC4C-8A1F-4CB23DA358DB}" xr6:coauthVersionLast="47" xr6:coauthVersionMax="47" xr10:uidLastSave="{00000000-0000-0000-0000-000000000000}"/>
  <bookViews>
    <workbookView xWindow="20020" yWindow="620" windowWidth="18380" windowHeight="20980" tabRatio="500" xr2:uid="{00000000-000D-0000-FFFF-FFFF00000000}"/>
  </bookViews>
  <sheets>
    <sheet name="CHPKS FW26" sheetId="1" r:id="rId1"/>
  </sheets>
  <definedNames>
    <definedName name="_xlnm.Print_Area" localSheetId="0">'CHPKS FW26'!$A$1:$D$23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97" i="1" l="1"/>
  <c r="U97" i="1" s="1"/>
  <c r="T96" i="1"/>
  <c r="U96" i="1" s="1"/>
  <c r="T94" i="1"/>
  <c r="U94" i="1" s="1"/>
  <c r="T93" i="1"/>
  <c r="U93" i="1" s="1"/>
  <c r="T92" i="1"/>
  <c r="U92" i="1" s="1"/>
  <c r="T91" i="1"/>
  <c r="U91" i="1" s="1"/>
  <c r="T90" i="1"/>
  <c r="U90" i="1" s="1"/>
  <c r="T88" i="1"/>
  <c r="U88" i="1" s="1"/>
  <c r="T87" i="1"/>
  <c r="U87" i="1" s="1"/>
  <c r="T86" i="1"/>
  <c r="U86" i="1" s="1"/>
  <c r="T85" i="1"/>
  <c r="U85" i="1" s="1"/>
  <c r="T84" i="1"/>
  <c r="U84" i="1" s="1"/>
  <c r="T83" i="1"/>
  <c r="U83" i="1" s="1"/>
  <c r="T81" i="1"/>
  <c r="U81" i="1" s="1"/>
  <c r="T80" i="1"/>
  <c r="U80" i="1" s="1"/>
  <c r="T79" i="1"/>
  <c r="U79" i="1" s="1"/>
  <c r="T78" i="1"/>
  <c r="U78" i="1" s="1"/>
  <c r="T77" i="1"/>
  <c r="U77" i="1" s="1"/>
  <c r="T76" i="1"/>
  <c r="U76" i="1" s="1"/>
  <c r="T75" i="1"/>
  <c r="U75" i="1" s="1"/>
  <c r="T73" i="1"/>
  <c r="U73" i="1" s="1"/>
  <c r="T72" i="1"/>
  <c r="U72" i="1" s="1"/>
  <c r="T71" i="1"/>
  <c r="U71" i="1" s="1"/>
  <c r="T70" i="1"/>
  <c r="U70" i="1" s="1"/>
  <c r="T69" i="1"/>
  <c r="U69" i="1" s="1"/>
  <c r="T68" i="1"/>
  <c r="U68" i="1" s="1"/>
  <c r="T67" i="1"/>
  <c r="U67" i="1" s="1"/>
  <c r="T66" i="1"/>
  <c r="U66" i="1" s="1"/>
  <c r="T65" i="1"/>
  <c r="U65" i="1" s="1"/>
  <c r="T64" i="1"/>
  <c r="U64" i="1" s="1"/>
  <c r="T63" i="1"/>
  <c r="U63" i="1" s="1"/>
  <c r="T62" i="1"/>
  <c r="U62" i="1" s="1"/>
  <c r="T61" i="1"/>
  <c r="U61" i="1" s="1"/>
  <c r="T60" i="1"/>
  <c r="U60" i="1" s="1"/>
  <c r="T59" i="1"/>
  <c r="U59" i="1" s="1"/>
  <c r="T58" i="1"/>
  <c r="U58" i="1" s="1"/>
  <c r="T57" i="1"/>
  <c r="U57" i="1" s="1"/>
  <c r="T56" i="1"/>
  <c r="U56" i="1" s="1"/>
  <c r="T55" i="1"/>
  <c r="U55" i="1" s="1"/>
  <c r="T54" i="1"/>
  <c r="U54" i="1" s="1"/>
  <c r="T53" i="1"/>
  <c r="U53" i="1" s="1"/>
  <c r="T52" i="1"/>
  <c r="U52" i="1" s="1"/>
  <c r="T51" i="1"/>
  <c r="U51" i="1" s="1"/>
  <c r="T50" i="1"/>
  <c r="U50" i="1" s="1"/>
  <c r="T49" i="1"/>
  <c r="U49" i="1" s="1"/>
  <c r="T47" i="1"/>
  <c r="U47" i="1" s="1"/>
  <c r="T46" i="1"/>
  <c r="U46" i="1" s="1"/>
  <c r="T45" i="1"/>
  <c r="U45" i="1" s="1"/>
  <c r="T44" i="1"/>
  <c r="U44" i="1" s="1"/>
  <c r="T43" i="1"/>
  <c r="U43" i="1" s="1"/>
  <c r="T42" i="1"/>
  <c r="U42" i="1" s="1"/>
  <c r="T41" i="1"/>
  <c r="U41" i="1" s="1"/>
  <c r="T39" i="1"/>
  <c r="U39" i="1" s="1"/>
  <c r="T38" i="1"/>
  <c r="U38" i="1" s="1"/>
  <c r="T37" i="1"/>
  <c r="U37" i="1" s="1"/>
  <c r="T36" i="1"/>
  <c r="U36" i="1" s="1"/>
  <c r="T35" i="1"/>
  <c r="U35" i="1" s="1"/>
  <c r="T34" i="1"/>
  <c r="U34" i="1" s="1"/>
  <c r="T33" i="1"/>
  <c r="U33" i="1" s="1"/>
  <c r="T31" i="1"/>
  <c r="U31" i="1" s="1"/>
  <c r="T30" i="1"/>
  <c r="U30" i="1" s="1"/>
  <c r="T29" i="1"/>
  <c r="T28" i="1"/>
  <c r="U28" i="1" s="1"/>
  <c r="T27" i="1"/>
  <c r="U27" i="1" s="1"/>
  <c r="T26" i="1"/>
  <c r="U26" i="1" s="1"/>
  <c r="T25" i="1"/>
  <c r="U25" i="1" s="1"/>
  <c r="T24" i="1"/>
  <c r="U24" i="1" s="1"/>
  <c r="T23" i="1"/>
  <c r="U23" i="1" s="1"/>
  <c r="T22" i="1"/>
  <c r="U22" i="1" s="1"/>
  <c r="T21" i="1"/>
  <c r="U21" i="1" s="1"/>
  <c r="T20" i="1"/>
  <c r="U20" i="1" s="1"/>
  <c r="T19" i="1"/>
  <c r="U19" i="1" s="1"/>
  <c r="U29" i="1" l="1"/>
  <c r="U98" i="1" s="1"/>
  <c r="T98" i="1"/>
</calcChain>
</file>

<file path=xl/sharedStrings.xml><?xml version="1.0" encoding="utf-8"?>
<sst xmlns="http://schemas.openxmlformats.org/spreadsheetml/2006/main" count="223" uniqueCount="177">
  <si>
    <t>A4:F27A9A4:G143A4:F28A4:G142</t>
  </si>
  <si>
    <t>FW26</t>
  </si>
  <si>
    <t xml:space="preserve"> Wholesale Ordersheet CHESAPEAKE'S </t>
  </si>
  <si>
    <t xml:space="preserve"> </t>
  </si>
  <si>
    <t>CUSTOMER:</t>
  </si>
  <si>
    <t>Please fill in</t>
  </si>
  <si>
    <t>Delivery address if different</t>
  </si>
  <si>
    <t>Company Name / Shop</t>
  </si>
  <si>
    <t>Name Buyer</t>
  </si>
  <si>
    <t xml:space="preserve">Name </t>
  </si>
  <si>
    <t>Street</t>
  </si>
  <si>
    <t>Zip City</t>
  </si>
  <si>
    <t>Country</t>
  </si>
  <si>
    <t>VAT</t>
  </si>
  <si>
    <t>Mail</t>
  </si>
  <si>
    <t>Order Date</t>
  </si>
  <si>
    <t>Delivery Date</t>
  </si>
  <si>
    <t>Agency ›› AMTRAQ DISTRIBUTION</t>
  </si>
  <si>
    <t>Article N°</t>
  </si>
  <si>
    <t>Style</t>
  </si>
  <si>
    <t>Color</t>
  </si>
  <si>
    <t>Wholesale</t>
  </si>
  <si>
    <t>Retail</t>
  </si>
  <si>
    <t>Sizes</t>
  </si>
  <si>
    <t>TOTAL</t>
  </si>
  <si>
    <t>VALUE</t>
  </si>
  <si>
    <t xml:space="preserve">CHSPKAI26-003 </t>
  </si>
  <si>
    <t>Chesapeake's Fatigue pant Moleskine Degrasse</t>
  </si>
  <si>
    <t xml:space="preserve">CHSPKAI26-004 </t>
  </si>
  <si>
    <t>Chesapeake's Chino Pant Hermann INV</t>
  </si>
  <si>
    <t xml:space="preserve">CHSPKAI26-006 </t>
  </si>
  <si>
    <t>Chesapeake's Fatigue pant canvas Degrasse</t>
  </si>
  <si>
    <t xml:space="preserve">CHSPKAI26-007 </t>
  </si>
  <si>
    <t>Chesapeake's Work Pant Canvas Red Hook</t>
  </si>
  <si>
    <t xml:space="preserve">CHSPKAI26-008 </t>
  </si>
  <si>
    <t>Chesapeake's cargo pant M51</t>
  </si>
  <si>
    <t xml:space="preserve">CHSPKAI26-009 </t>
  </si>
  <si>
    <t>Chesapeake's Fatigue pant Velluto Graves</t>
  </si>
  <si>
    <t xml:space="preserve">CHSPKAI26-010 </t>
  </si>
  <si>
    <t>Chesapeake's Fatigue pant Denim Selvedge Graves</t>
  </si>
  <si>
    <t xml:space="preserve">CHSPKAI26-011 </t>
  </si>
  <si>
    <t>Chesapeake's Fatigue pant Jungle Cloth Graves</t>
  </si>
  <si>
    <t xml:space="preserve">CHSPKAI26-012 </t>
  </si>
  <si>
    <t>Chesapeake's pant Denim Selvedge Ridgway</t>
  </si>
  <si>
    <t xml:space="preserve">CHSPKAI26-013 </t>
  </si>
  <si>
    <t>Chesapeake's Gabardine Officer Chino</t>
  </si>
  <si>
    <t xml:space="preserve">CHSPKAI26-015 </t>
  </si>
  <si>
    <t>Chesapeake's Denim selvedge Chino Providence</t>
  </si>
  <si>
    <t xml:space="preserve">CHSPKAI26-017 </t>
  </si>
  <si>
    <t>Chesapeake's Wool hbt Officer Chino</t>
  </si>
  <si>
    <t xml:space="preserve">CHSPKAI26-018 </t>
  </si>
  <si>
    <t>Chesapeake's pant Denim Selvedge Silverton</t>
  </si>
  <si>
    <t>S</t>
  </si>
  <si>
    <t>M</t>
  </si>
  <si>
    <t>L</t>
  </si>
  <si>
    <t>XL</t>
  </si>
  <si>
    <t>XXL</t>
  </si>
  <si>
    <t>3XL</t>
  </si>
  <si>
    <t xml:space="preserve">CHSPKAI26-101 </t>
  </si>
  <si>
    <t>Chesapeake's Deck vest Scott Velluto</t>
  </si>
  <si>
    <t xml:space="preserve">CHSPKAI26-103 </t>
  </si>
  <si>
    <t>Chesapeake's Deck vest Jungle Cloth New McCoy</t>
  </si>
  <si>
    <t xml:space="preserve">CHSPKAI26-104 </t>
  </si>
  <si>
    <t>Chesapeake's Onion Liner vest Seawolf double face Tartan</t>
  </si>
  <si>
    <t xml:space="preserve">CHSPKAI26-107 </t>
  </si>
  <si>
    <t>Chesapeake's Hbt Wool vest Henley</t>
  </si>
  <si>
    <t xml:space="preserve">CHSPKAI26-108 </t>
  </si>
  <si>
    <t>Chesapeake's Tartan Wool vest Henley</t>
  </si>
  <si>
    <t xml:space="preserve">CHSPKAI26-109 </t>
  </si>
  <si>
    <t>Chesapeake's Work vest Velluto St.Michel</t>
  </si>
  <si>
    <t>CHSPKAI26-110</t>
  </si>
  <si>
    <t>Chesapeake's Outdoor Heavy Weight Wool vest Oregon</t>
  </si>
  <si>
    <t xml:space="preserve">CHSPKAI26-201 </t>
  </si>
  <si>
    <t>Chesapeake's Heavy Weight wool shirt CPO</t>
  </si>
  <si>
    <t xml:space="preserve">CHSPKAI26-206 </t>
  </si>
  <si>
    <t>Chesapeake's Outdoor Wool shirt 4 pocket Jackson hole</t>
  </si>
  <si>
    <t xml:space="preserve">CHSPKAI26-207 </t>
  </si>
  <si>
    <t>Chesapeake's Outdoor Wool shirt 4 pocket Beaver Creek</t>
  </si>
  <si>
    <t xml:space="preserve">CHSPKAI26-209 </t>
  </si>
  <si>
    <t>Chesapeake's Wool zip padded shirt Southport</t>
  </si>
  <si>
    <t xml:space="preserve">CHSPKAI26-210 </t>
  </si>
  <si>
    <t>Chesapeake's Hbt Wool padded shirt CPO</t>
  </si>
  <si>
    <t xml:space="preserve">CHSPKAI26-211 </t>
  </si>
  <si>
    <t>Chesapeake's Tartan Wool padded shirt CPO</t>
  </si>
  <si>
    <t xml:space="preserve">CHSPKAI26-212 </t>
  </si>
  <si>
    <t>Chesapeake's Wool padded shirt CPO</t>
  </si>
  <si>
    <t xml:space="preserve">CHSPKAI26-401 </t>
  </si>
  <si>
    <t>Chesapeake's Bomber Jacket A1 Wool</t>
  </si>
  <si>
    <t xml:space="preserve">CHSPKAI26-402 </t>
  </si>
  <si>
    <t>Chesapeake's Fenway Varsity Jacket Wool tartan padded</t>
  </si>
  <si>
    <t xml:space="preserve">CHSPKAI26-403 </t>
  </si>
  <si>
    <t>Chesapeake's Field Jacket Ray</t>
  </si>
  <si>
    <t xml:space="preserve">CHSPKAI26-404 </t>
  </si>
  <si>
    <t xml:space="preserve">CHSPKAI26-405 </t>
  </si>
  <si>
    <t>Chesapeake's work Jacket canvas Iowa</t>
  </si>
  <si>
    <t xml:space="preserve">CHSPKAI26-406 </t>
  </si>
  <si>
    <t>Chesapeake's Work Jacket Moleskine St.Malo</t>
  </si>
  <si>
    <t xml:space="preserve">CHSPKAI26-407 </t>
  </si>
  <si>
    <t>Chesapeake's Fenway Varsity Jacket Wool CHeck</t>
  </si>
  <si>
    <t xml:space="preserve">CHSPKAI26-408 </t>
  </si>
  <si>
    <t>Chesapeake's Deck Jacket Jungle cloth wool lined Wilson</t>
  </si>
  <si>
    <t xml:space="preserve">CHSPKAI26-409 </t>
  </si>
  <si>
    <t>Chesapeake's A2 deck jacket Jungle Cloth</t>
  </si>
  <si>
    <t xml:space="preserve">CHSPKAI26-410 </t>
  </si>
  <si>
    <t xml:space="preserve">CHSPKAI26-411 </t>
  </si>
  <si>
    <t>Chesapeake's wool peacoat</t>
  </si>
  <si>
    <t xml:space="preserve">CHSPKAI26-412 </t>
  </si>
  <si>
    <t>Chesapeake's peacoat Denim</t>
  </si>
  <si>
    <t xml:space="preserve">CHSPKAI26-413 </t>
  </si>
  <si>
    <t>Chesapeake's peacoat Jungle cloth</t>
  </si>
  <si>
    <t xml:space="preserve">CHSPKAI26-414 </t>
  </si>
  <si>
    <t>Chesapeake's Fireman Jungle cloth jkt Bedford</t>
  </si>
  <si>
    <t xml:space="preserve">CHSPKAI26-415 </t>
  </si>
  <si>
    <t>Chesapeake's Fireman jkt Bedford Waxed Cotton HS</t>
  </si>
  <si>
    <t xml:space="preserve">CHSPKAI26-416 </t>
  </si>
  <si>
    <t>Chesapeake's Work Jacket Velluto St.Malo</t>
  </si>
  <si>
    <t xml:space="preserve">CHSPKAI26-417 </t>
  </si>
  <si>
    <t>Chesapeake's Fireman jkt Bedford Wool Check</t>
  </si>
  <si>
    <t xml:space="preserve">CHSPKAI26-418 </t>
  </si>
  <si>
    <t>Chesapeake's Jacket Velluto Burlington</t>
  </si>
  <si>
    <t xml:space="preserve">CHSPKAI26-419 </t>
  </si>
  <si>
    <t>Chesapeake's Wool Duffle Coat Stirling</t>
  </si>
  <si>
    <t xml:space="preserve">CHSPKAI26-420 </t>
  </si>
  <si>
    <t>Chesapeake's Reversible Trench Coat Skye Waxed HS</t>
  </si>
  <si>
    <t xml:space="preserve">CHSPKAI26-421 </t>
  </si>
  <si>
    <t>Chesapeake's Jungle Cloth naval officer trench</t>
  </si>
  <si>
    <t>CHSPKAI26-422</t>
  </si>
  <si>
    <t>Chesapeake's Field Jacket Ray No patch US ARMY</t>
  </si>
  <si>
    <t xml:space="preserve">CHSPKAI26-423 </t>
  </si>
  <si>
    <t>Chesapeake's Wool Hunting Jkt Stowe</t>
  </si>
  <si>
    <t xml:space="preserve">CHSPKAI26-424 </t>
  </si>
  <si>
    <t>Chesapeake's Waxed Cotton Hunting Jkt Stowe JS</t>
  </si>
  <si>
    <t xml:space="preserve">CHSPKAI26-425 </t>
  </si>
  <si>
    <t xml:space="preserve">CHSPKAI26-503 </t>
  </si>
  <si>
    <t>Chesapeake's Denim Selvedge Work shirt Walls</t>
  </si>
  <si>
    <t xml:space="preserve">CHSPKAI26-505 </t>
  </si>
  <si>
    <t>Chesapeake's Western Denim shirt Flagstaff</t>
  </si>
  <si>
    <t xml:space="preserve">CHSPKAI26-506 </t>
  </si>
  <si>
    <t>Chesapeake's Western Velvet shirt Flagstaff</t>
  </si>
  <si>
    <t xml:space="preserve">CHSPKAI26-507 </t>
  </si>
  <si>
    <t>Chesapeake's Western Tartan Wool shirt Flagstaff</t>
  </si>
  <si>
    <t xml:space="preserve">CHSPKAI26-514 </t>
  </si>
  <si>
    <t>Chesapeake's Western Oxford shirt Flagstaff</t>
  </si>
  <si>
    <t xml:space="preserve">CHSPKAI26-515 </t>
  </si>
  <si>
    <t>Chesapeake's B.D. Oxford shirt Cornell</t>
  </si>
  <si>
    <t xml:space="preserve">CHSPKAI26-517 </t>
  </si>
  <si>
    <t>Chesapeake's Western Flannel shirt Flagstaff</t>
  </si>
  <si>
    <t xml:space="preserve">CHSPKAI26-701 </t>
  </si>
  <si>
    <t>Chesapeake's Palmdale Felpa 1/4 ML</t>
  </si>
  <si>
    <t xml:space="preserve">CHSPKAI26-702 </t>
  </si>
  <si>
    <t>Chesapeake's Spokane Double V Felpa ML</t>
  </si>
  <si>
    <t xml:space="preserve">CHSPKAI26-703 </t>
  </si>
  <si>
    <t>Chesapeake's Ivy Varsity Wool Cardigan Harvard</t>
  </si>
  <si>
    <t xml:space="preserve">CHSPKAI26-704 </t>
  </si>
  <si>
    <t>Chesapeake's Ivy Varsity Wool Cardigan Yale</t>
  </si>
  <si>
    <t xml:space="preserve">CHSPKAI26-705 </t>
  </si>
  <si>
    <t>Chesapeake's Yankees Champ Wool Stadium zip</t>
  </si>
  <si>
    <t xml:space="preserve">CHSPKAI26-708 </t>
  </si>
  <si>
    <t>Chesapeake's Hudson Heavy Weigth slub Tee Mc</t>
  </si>
  <si>
    <t xml:space="preserve">CHSPKAI26-901 </t>
  </si>
  <si>
    <t>Chesapeake's Down vest Seattle</t>
  </si>
  <si>
    <t>OSFA</t>
  </si>
  <si>
    <t xml:space="preserve">CHSPKAI26-605 </t>
  </si>
  <si>
    <t>Chesapeake's Winter Baseballl hat</t>
  </si>
  <si>
    <t>Chesapeake's Down vest Seattle hbt waxed</t>
  </si>
  <si>
    <t xml:space="preserve">CHSPKAI26-902 </t>
  </si>
  <si>
    <t>Chesapeake's Down vest Seattle Reversible Denim</t>
  </si>
  <si>
    <t xml:space="preserve">CHSPKAI26-903 </t>
  </si>
  <si>
    <t>Chesapeake's Down Jacket Lumberjack</t>
  </si>
  <si>
    <t xml:space="preserve">CHSPKAI26-904 </t>
  </si>
  <si>
    <t>Chesapeake's Down Jacket Lumberjack hbt waxed</t>
  </si>
  <si>
    <t xml:space="preserve">CHSPKAI26-905 </t>
  </si>
  <si>
    <t>Chesapeake's Deck Jacket Waxed cotton HS Wilson</t>
  </si>
  <si>
    <t>Chesapeake's Field Jacket Inner Liner Ray</t>
  </si>
  <si>
    <t>Chesapeake's M-51 Gabardine Parka Waxed cotton</t>
  </si>
  <si>
    <t>Chesapeake's Merino Mechanic Cap</t>
  </si>
  <si>
    <t>CHSPKAI26-601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</si>
</sst>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€&quot;;[Red]#,##0.00&quot;€&quot;"/>
    <numFmt numFmtId="165" formatCode="#,##0.00\ &quot;€&quot;;[Red]#,##0.00\ &quot;€&quot;"/>
    <numFmt numFmtId="166" formatCode="#,##0.00\ &quot;€&quot;"/>
  </numFmts>
  <fonts count="27" x14ac:knownFonts="1">
    <font>
      <sz val="10"/>
      <name val="Verdana"/>
    </font>
    <font>
      <sz val="10"/>
      <name val="Verdana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53"/>
      <name val="Arial"/>
      <family val="2"/>
    </font>
    <font>
      <b/>
      <sz val="10"/>
      <color indexed="8"/>
      <name val="Calibri"/>
      <family val="2"/>
    </font>
    <font>
      <sz val="10"/>
      <color theme="0"/>
      <name val="Verdana"/>
      <family val="2"/>
    </font>
    <font>
      <b/>
      <sz val="10"/>
      <color rgb="FFFF0000"/>
      <name val="Verdana"/>
      <family val="2"/>
    </font>
    <font>
      <b/>
      <sz val="9"/>
      <color rgb="FF000000"/>
      <name val="Calibri"/>
      <family val="2"/>
    </font>
    <font>
      <b/>
      <sz val="16"/>
      <name val="Calibri"/>
      <family val="2"/>
      <scheme val="minor"/>
    </font>
    <font>
      <sz val="8"/>
      <color theme="0"/>
      <name val="Verdana"/>
      <family val="2"/>
    </font>
    <font>
      <b/>
      <sz val="10"/>
      <color theme="0"/>
      <name val="Arial"/>
      <family val="2"/>
    </font>
    <font>
      <b/>
      <sz val="10"/>
      <color theme="0"/>
      <name val="Verdana"/>
      <family val="2"/>
    </font>
    <font>
      <b/>
      <sz val="8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6"/>
      <color theme="6" tint="0.79998168889431442"/>
      <name val="Calibri"/>
      <family val="2"/>
    </font>
    <font>
      <b/>
      <sz val="8"/>
      <color theme="6" tint="0.79998168889431442"/>
      <name val="Arial"/>
      <family val="2"/>
    </font>
    <font>
      <b/>
      <sz val="10"/>
      <color theme="6" tint="0.79998168889431442"/>
      <name val="Calibri"/>
      <family val="2"/>
    </font>
    <font>
      <sz val="10"/>
      <color theme="6" tint="0.79998168889431442"/>
      <name val="Verdana"/>
      <family val="2"/>
    </font>
    <font>
      <b/>
      <sz val="10"/>
      <color theme="6" tint="0.79998168889431442"/>
      <name val="Verdana"/>
      <family val="2"/>
    </font>
    <font>
      <b/>
      <sz val="10"/>
      <color theme="6" tint="-0.249977111117893"/>
      <name val="Verdana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b/>
      <sz val="1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399945066682943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0" fillId="3" borderId="0" xfId="0" applyFill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5" fontId="9" fillId="4" borderId="0" xfId="0" applyNumberFormat="1" applyFont="1" applyFill="1" applyAlignment="1">
      <alignment horizontal="left" vertical="center"/>
    </xf>
    <xf numFmtId="0" fontId="8" fillId="4" borderId="0" xfId="0" applyFont="1" applyFill="1" applyAlignment="1">
      <alignment horizontal="left"/>
    </xf>
    <xf numFmtId="0" fontId="1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0" fillId="4" borderId="0" xfId="0" applyFill="1"/>
    <xf numFmtId="0" fontId="4" fillId="0" borderId="2" xfId="0" applyFont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17" fillId="3" borderId="0" xfId="0" applyFont="1" applyFill="1" applyAlignment="1">
      <alignment horizontal="left"/>
    </xf>
    <xf numFmtId="0" fontId="18" fillId="2" borderId="1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20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14" fillId="6" borderId="1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1" fontId="15" fillId="6" borderId="8" xfId="0" applyNumberFormat="1" applyFont="1" applyFill="1" applyBorder="1" applyAlignment="1">
      <alignment horizontal="center" vertical="center"/>
    </xf>
    <xf numFmtId="1" fontId="15" fillId="6" borderId="9" xfId="0" applyNumberFormat="1" applyFont="1" applyFill="1" applyBorder="1" applyAlignment="1">
      <alignment horizontal="center" vertical="center"/>
    </xf>
    <xf numFmtId="1" fontId="15" fillId="6" borderId="10" xfId="0" applyNumberFormat="1" applyFont="1" applyFill="1" applyBorder="1" applyAlignment="1">
      <alignment horizontal="center" vertical="center"/>
    </xf>
    <xf numFmtId="1" fontId="12" fillId="6" borderId="2" xfId="0" applyNumberFormat="1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7" xfId="0" applyFont="1" applyFill="1" applyBorder="1" applyAlignment="1">
      <alignment horizontal="center" vertical="center"/>
    </xf>
    <xf numFmtId="0" fontId="0" fillId="6" borderId="2" xfId="0" applyFill="1" applyBorder="1" applyAlignment="1">
      <alignment vertical="center"/>
    </xf>
    <xf numFmtId="0" fontId="1" fillId="7" borderId="4" xfId="0" applyFont="1" applyFill="1" applyBorder="1" applyAlignment="1">
      <alignment vertical="center"/>
    </xf>
    <xf numFmtId="0" fontId="0" fillId="8" borderId="0" xfId="0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10" fillId="6" borderId="0" xfId="0" applyFont="1" applyFill="1" applyAlignment="1">
      <alignment horizontal="left"/>
    </xf>
    <xf numFmtId="0" fontId="1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18" fillId="2" borderId="1" xfId="0" applyFont="1" applyFill="1" applyBorder="1" applyAlignment="1">
      <alignment horizontal="left" vertical="center"/>
    </xf>
    <xf numFmtId="0" fontId="14" fillId="6" borderId="3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0" fillId="8" borderId="0" xfId="0" applyFill="1" applyAlignment="1">
      <alignment horizontal="left" vertical="center"/>
    </xf>
    <xf numFmtId="0" fontId="0" fillId="0" borderId="0" xfId="0" applyAlignment="1">
      <alignment horizontal="left"/>
    </xf>
    <xf numFmtId="0" fontId="14" fillId="6" borderId="2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" fontId="15" fillId="6" borderId="11" xfId="0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6" borderId="2" xfId="0" applyNumberFormat="1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/>
    <xf numFmtId="165" fontId="0" fillId="0" borderId="0" xfId="0" applyNumberFormat="1"/>
    <xf numFmtId="1" fontId="24" fillId="0" borderId="2" xfId="0" applyNumberFormat="1" applyFont="1" applyBorder="1" applyAlignment="1">
      <alignment horizontal="center" vertical="center"/>
    </xf>
    <xf numFmtId="1" fontId="24" fillId="0" borderId="5" xfId="0" applyNumberFormat="1" applyFont="1" applyBorder="1" applyAlignment="1">
      <alignment horizontal="center" vertical="center"/>
    </xf>
    <xf numFmtId="1" fontId="23" fillId="5" borderId="2" xfId="0" applyNumberFormat="1" applyFont="1" applyFill="1" applyBorder="1" applyAlignment="1">
      <alignment horizontal="center" vertical="center"/>
    </xf>
    <xf numFmtId="165" fontId="25" fillId="0" borderId="2" xfId="0" applyNumberFormat="1" applyFont="1" applyBorder="1" applyAlignment="1">
      <alignment vertical="center"/>
    </xf>
    <xf numFmtId="1" fontId="26" fillId="0" borderId="2" xfId="0" applyNumberFormat="1" applyFont="1" applyBorder="1" applyAlignment="1">
      <alignment horizontal="center" vertical="center"/>
    </xf>
    <xf numFmtId="166" fontId="26" fillId="0" borderId="2" xfId="0" applyNumberFormat="1" applyFont="1" applyBorder="1" applyAlignment="1">
      <alignment horizontal="right" vertical="center"/>
    </xf>
    <xf numFmtId="1" fontId="0" fillId="8" borderId="0" xfId="0" applyNumberFormat="1" applyFill="1" applyAlignment="1">
      <alignment horizontal="center" vertical="center"/>
    </xf>
    <xf numFmtId="1" fontId="24" fillId="0" borderId="12" xfId="0" applyNumberFormat="1" applyFont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1" fillId="4" borderId="0" xfId="0" applyFont="1" applyFill="1"/>
  </cellXfs>
  <cellStyles count="1">
    <cellStyle name="Standard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281214</xdr:colOff>
      <xdr:row>5</xdr:row>
      <xdr:rowOff>136072</xdr:rowOff>
    </xdr:from>
    <xdr:to>
      <xdr:col>16</xdr:col>
      <xdr:colOff>317594</xdr:colOff>
      <xdr:row>14</xdr:row>
      <xdr:rowOff>117929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09643" y="1133929"/>
          <a:ext cx="3383737" cy="2213429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U101"/>
  <sheetViews>
    <sheetView tabSelected="1" topLeftCell="A68" zoomScale="140" zoomScaleNormal="140" workbookViewId="0">
      <selection activeCell="B93" sqref="B93"/>
    </sheetView>
  </sheetViews>
  <sheetFormatPr baseColWidth="10" defaultRowHeight="16" customHeight="1" x14ac:dyDescent="0.15"/>
  <cols>
    <col min="1" max="1" width="15.83203125" style="48" customWidth="1"/>
    <col min="2" max="2" width="50.83203125" style="48" customWidth="1"/>
    <col min="3" max="3" width="15.83203125" style="1" customWidth="1"/>
    <col min="4" max="4" width="10.6640625" style="8" customWidth="1"/>
    <col min="5" max="5" width="10.83203125" style="8" customWidth="1"/>
    <col min="6" max="6" width="4.83203125" style="2" customWidth="1"/>
    <col min="7" max="7" width="4.83203125" customWidth="1"/>
    <col min="8" max="9" width="4.83203125" hidden="1" customWidth="1"/>
    <col min="10" max="19" width="4.83203125" customWidth="1"/>
    <col min="20" max="20" width="8" customWidth="1"/>
    <col min="21" max="21" width="10.83203125" customWidth="1"/>
  </cols>
  <sheetData>
    <row r="4" spans="1:21" ht="16" customHeight="1" x14ac:dyDescent="0.15">
      <c r="A4" s="39" t="s">
        <v>0</v>
      </c>
      <c r="B4" s="39"/>
      <c r="C4" s="3"/>
      <c r="D4" s="7"/>
      <c r="E4" s="7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 ht="16" customHeight="1" x14ac:dyDescent="0.25">
      <c r="A5" s="40" t="s">
        <v>1</v>
      </c>
      <c r="B5" s="16" t="s">
        <v>2</v>
      </c>
      <c r="C5" s="15"/>
      <c r="D5" s="7"/>
      <c r="E5" s="7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 ht="16" customHeight="1" x14ac:dyDescent="0.15">
      <c r="A6" s="39"/>
      <c r="B6" s="39"/>
      <c r="C6" s="3"/>
      <c r="D6" s="7"/>
      <c r="E6" s="7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71" t="s">
        <v>3</v>
      </c>
      <c r="R6" s="13"/>
      <c r="S6" s="13"/>
      <c r="T6" s="13"/>
      <c r="U6" s="13"/>
    </row>
    <row r="7" spans="1:21" ht="20" customHeight="1" x14ac:dyDescent="0.15">
      <c r="A7" s="41" t="s">
        <v>4</v>
      </c>
      <c r="B7" s="38" t="s">
        <v>5</v>
      </c>
      <c r="C7" s="38" t="s">
        <v>6</v>
      </c>
      <c r="D7" s="11"/>
      <c r="E7" s="11"/>
      <c r="F7" s="13"/>
      <c r="G7" s="10"/>
      <c r="H7" s="13"/>
      <c r="I7" s="13"/>
      <c r="J7" s="10"/>
      <c r="K7" s="10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ht="20" customHeight="1" x14ac:dyDescent="0.15">
      <c r="A8" s="42"/>
      <c r="B8" s="9" t="s">
        <v>7</v>
      </c>
      <c r="C8" s="9" t="s">
        <v>7</v>
      </c>
      <c r="D8" s="11"/>
      <c r="E8" s="11"/>
      <c r="F8" s="13"/>
      <c r="G8" s="9"/>
      <c r="H8" s="13"/>
      <c r="I8" s="13"/>
      <c r="J8" s="9"/>
      <c r="K8" s="9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 ht="20" customHeight="1" x14ac:dyDescent="0.15">
      <c r="A9" s="42"/>
      <c r="B9" s="9" t="s">
        <v>8</v>
      </c>
      <c r="C9" s="9" t="s">
        <v>9</v>
      </c>
      <c r="D9" s="12"/>
      <c r="E9" s="12"/>
      <c r="F9" s="13"/>
      <c r="G9" s="9"/>
      <c r="H9" s="13"/>
      <c r="I9" s="13"/>
      <c r="J9" s="9"/>
      <c r="K9" s="9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 ht="20" customHeight="1" x14ac:dyDescent="0.15">
      <c r="A10" s="42"/>
      <c r="B10" s="9" t="s">
        <v>10</v>
      </c>
      <c r="C10" s="9" t="s">
        <v>10</v>
      </c>
      <c r="D10" s="12"/>
      <c r="E10" s="12"/>
      <c r="F10" s="13"/>
      <c r="G10" s="9"/>
      <c r="H10" s="13"/>
      <c r="I10" s="13"/>
      <c r="J10" s="9"/>
      <c r="K10" s="9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ht="20" customHeight="1" x14ac:dyDescent="0.15">
      <c r="A11" s="42"/>
      <c r="B11" s="9" t="s">
        <v>11</v>
      </c>
      <c r="C11" s="9" t="s">
        <v>11</v>
      </c>
      <c r="D11" s="12"/>
      <c r="E11" s="12"/>
      <c r="F11" s="13"/>
      <c r="G11" s="9"/>
      <c r="H11" s="13"/>
      <c r="I11" s="13"/>
      <c r="J11" s="9"/>
      <c r="K11" s="9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20" customHeight="1" x14ac:dyDescent="0.15">
      <c r="A12" s="42"/>
      <c r="B12" s="9" t="s">
        <v>12</v>
      </c>
      <c r="C12" s="9" t="s">
        <v>12</v>
      </c>
      <c r="D12" s="12"/>
      <c r="E12" s="12"/>
      <c r="F12" s="13"/>
      <c r="G12" s="9"/>
      <c r="H12" s="13"/>
      <c r="I12" s="13"/>
      <c r="J12" s="9"/>
      <c r="K12" s="9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1" ht="20" customHeight="1" x14ac:dyDescent="0.15">
      <c r="A13" s="42"/>
      <c r="B13" s="9" t="s">
        <v>13</v>
      </c>
      <c r="C13" s="9"/>
      <c r="D13" s="11"/>
      <c r="E13" s="11"/>
      <c r="F13" s="13"/>
      <c r="G13" s="9"/>
      <c r="H13" s="13"/>
      <c r="I13" s="13"/>
      <c r="J13" s="9"/>
      <c r="K13" s="9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1" ht="20" customHeight="1" x14ac:dyDescent="0.15">
      <c r="A14" s="42"/>
      <c r="B14" s="9" t="s">
        <v>14</v>
      </c>
      <c r="C14" s="9"/>
      <c r="D14" s="12"/>
      <c r="E14" s="12"/>
      <c r="F14" s="13"/>
      <c r="G14" s="9"/>
      <c r="H14" s="13"/>
      <c r="I14" s="13"/>
      <c r="J14" s="9"/>
      <c r="K14" s="9"/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spans="1:21" ht="20" customHeight="1" x14ac:dyDescent="0.15">
      <c r="A15" s="42"/>
      <c r="B15" s="9" t="s">
        <v>15</v>
      </c>
      <c r="C15" s="9" t="s">
        <v>16</v>
      </c>
      <c r="D15" s="11"/>
      <c r="E15" s="11"/>
      <c r="F15" s="13"/>
      <c r="G15" s="9"/>
      <c r="H15" s="13"/>
      <c r="I15" s="13"/>
      <c r="J15" s="9"/>
      <c r="K15" s="9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ht="20" customHeight="1" thickBot="1" x14ac:dyDescent="0.2">
      <c r="A16" s="42"/>
      <c r="B16" s="9" t="s">
        <v>17</v>
      </c>
      <c r="C16" s="9"/>
      <c r="D16" s="11"/>
      <c r="E16" s="11"/>
      <c r="F16" s="13"/>
      <c r="G16" s="9"/>
      <c r="H16" s="13"/>
      <c r="I16" s="13"/>
      <c r="J16" s="9"/>
      <c r="K16" s="9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:21" ht="16" customHeight="1" thickBot="1" x14ac:dyDescent="0.2">
      <c r="A17" s="43" t="s">
        <v>18</v>
      </c>
      <c r="B17" s="43" t="s">
        <v>19</v>
      </c>
      <c r="C17" s="17" t="s">
        <v>20</v>
      </c>
      <c r="D17" s="18" t="s">
        <v>21</v>
      </c>
      <c r="E17" s="18" t="s">
        <v>22</v>
      </c>
      <c r="F17" s="18" t="s">
        <v>23</v>
      </c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20" t="s">
        <v>24</v>
      </c>
      <c r="U17" s="20" t="s">
        <v>25</v>
      </c>
    </row>
    <row r="18" spans="1:21" ht="16" customHeight="1" x14ac:dyDescent="0.15">
      <c r="A18" s="44"/>
      <c r="B18" s="49"/>
      <c r="C18" s="21"/>
      <c r="D18" s="22"/>
      <c r="E18" s="22"/>
      <c r="F18" s="23">
        <v>27</v>
      </c>
      <c r="G18" s="24">
        <v>28</v>
      </c>
      <c r="H18" s="24">
        <v>29</v>
      </c>
      <c r="I18" s="24">
        <v>30</v>
      </c>
      <c r="J18" s="24">
        <v>29</v>
      </c>
      <c r="K18" s="24">
        <v>30</v>
      </c>
      <c r="L18" s="24">
        <v>31</v>
      </c>
      <c r="M18" s="24">
        <v>32</v>
      </c>
      <c r="N18" s="24">
        <v>33</v>
      </c>
      <c r="O18" s="24">
        <v>34</v>
      </c>
      <c r="P18" s="24">
        <v>36</v>
      </c>
      <c r="Q18" s="24">
        <v>38</v>
      </c>
      <c r="R18" s="52">
        <v>40</v>
      </c>
      <c r="S18" s="67"/>
      <c r="T18" s="26"/>
      <c r="U18" s="27"/>
    </row>
    <row r="19" spans="1:21" ht="16" customHeight="1" x14ac:dyDescent="0.15">
      <c r="A19" s="46" t="s">
        <v>26</v>
      </c>
      <c r="B19" s="51" t="s">
        <v>27</v>
      </c>
      <c r="C19" s="4"/>
      <c r="D19" s="53">
        <v>57.2</v>
      </c>
      <c r="E19" s="54">
        <v>169</v>
      </c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9"/>
      <c r="S19" s="59"/>
      <c r="T19" s="60">
        <f t="shared" ref="T19:T31" si="0">SUM(F19:S19)</f>
        <v>0</v>
      </c>
      <c r="U19" s="61">
        <f t="shared" ref="U19:U31" si="1">T19*D19</f>
        <v>0</v>
      </c>
    </row>
    <row r="20" spans="1:21" ht="16" customHeight="1" x14ac:dyDescent="0.15">
      <c r="A20" s="46" t="s">
        <v>28</v>
      </c>
      <c r="B20" s="51" t="s">
        <v>29</v>
      </c>
      <c r="D20" s="53">
        <v>49.5</v>
      </c>
      <c r="E20" s="54">
        <v>149</v>
      </c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9"/>
      <c r="S20" s="59"/>
      <c r="T20" s="60">
        <f t="shared" si="0"/>
        <v>0</v>
      </c>
      <c r="U20" s="61">
        <f t="shared" si="1"/>
        <v>0</v>
      </c>
    </row>
    <row r="21" spans="1:21" ht="16" customHeight="1" x14ac:dyDescent="0.15">
      <c r="A21" s="46" t="s">
        <v>30</v>
      </c>
      <c r="B21" s="51" t="s">
        <v>31</v>
      </c>
      <c r="C21" s="4"/>
      <c r="D21" s="53">
        <v>57.2</v>
      </c>
      <c r="E21" s="54">
        <v>169</v>
      </c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9"/>
      <c r="S21" s="59"/>
      <c r="T21" s="60">
        <f t="shared" si="0"/>
        <v>0</v>
      </c>
      <c r="U21" s="61">
        <f t="shared" si="1"/>
        <v>0</v>
      </c>
    </row>
    <row r="22" spans="1:21" ht="16" customHeight="1" x14ac:dyDescent="0.15">
      <c r="A22" s="46" t="s">
        <v>32</v>
      </c>
      <c r="B22" s="51" t="s">
        <v>33</v>
      </c>
      <c r="C22" s="14"/>
      <c r="D22" s="53">
        <v>57.2</v>
      </c>
      <c r="E22" s="54">
        <v>169</v>
      </c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9"/>
      <c r="S22" s="59"/>
      <c r="T22" s="60">
        <f t="shared" si="0"/>
        <v>0</v>
      </c>
      <c r="U22" s="61">
        <f t="shared" si="1"/>
        <v>0</v>
      </c>
    </row>
    <row r="23" spans="1:21" ht="16" customHeight="1" x14ac:dyDescent="0.15">
      <c r="A23" s="46" t="s">
        <v>34</v>
      </c>
      <c r="B23" s="51" t="s">
        <v>35</v>
      </c>
      <c r="C23" s="4"/>
      <c r="D23" s="53">
        <v>66</v>
      </c>
      <c r="E23" s="54">
        <v>199</v>
      </c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9"/>
      <c r="S23" s="59"/>
      <c r="T23" s="60">
        <f t="shared" si="0"/>
        <v>0</v>
      </c>
      <c r="U23" s="61">
        <f t="shared" si="1"/>
        <v>0</v>
      </c>
    </row>
    <row r="24" spans="1:21" ht="16" customHeight="1" x14ac:dyDescent="0.15">
      <c r="A24" s="46" t="s">
        <v>36</v>
      </c>
      <c r="B24" s="51" t="s">
        <v>37</v>
      </c>
      <c r="C24" s="4"/>
      <c r="D24" s="53">
        <v>55</v>
      </c>
      <c r="E24" s="54">
        <v>169</v>
      </c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9"/>
      <c r="S24" s="59"/>
      <c r="T24" s="60">
        <f t="shared" si="0"/>
        <v>0</v>
      </c>
      <c r="U24" s="61">
        <f t="shared" si="1"/>
        <v>0</v>
      </c>
    </row>
    <row r="25" spans="1:21" ht="16" customHeight="1" x14ac:dyDescent="0.15">
      <c r="A25" s="46" t="s">
        <v>38</v>
      </c>
      <c r="B25" s="51" t="s">
        <v>39</v>
      </c>
      <c r="C25" s="4"/>
      <c r="D25" s="53">
        <v>71.5</v>
      </c>
      <c r="E25" s="54">
        <v>219</v>
      </c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9"/>
      <c r="S25" s="59"/>
      <c r="T25" s="60">
        <f t="shared" si="0"/>
        <v>0</v>
      </c>
      <c r="U25" s="61">
        <f t="shared" si="1"/>
        <v>0</v>
      </c>
    </row>
    <row r="26" spans="1:21" ht="16" customHeight="1" x14ac:dyDescent="0.15">
      <c r="A26" s="46" t="s">
        <v>40</v>
      </c>
      <c r="B26" s="51" t="s">
        <v>41</v>
      </c>
      <c r="C26" s="4"/>
      <c r="D26" s="53">
        <v>66</v>
      </c>
      <c r="E26" s="54">
        <v>199</v>
      </c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9"/>
      <c r="S26" s="59"/>
      <c r="T26" s="60">
        <f t="shared" si="0"/>
        <v>0</v>
      </c>
      <c r="U26" s="61">
        <f t="shared" si="1"/>
        <v>0</v>
      </c>
    </row>
    <row r="27" spans="1:21" ht="16" customHeight="1" x14ac:dyDescent="0.15">
      <c r="A27" s="46" t="s">
        <v>42</v>
      </c>
      <c r="B27" s="51" t="s">
        <v>43</v>
      </c>
      <c r="C27" s="14"/>
      <c r="D27" s="53">
        <v>70.400000000000006</v>
      </c>
      <c r="E27" s="54">
        <v>209</v>
      </c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9"/>
      <c r="S27" s="59"/>
      <c r="T27" s="60">
        <f t="shared" si="0"/>
        <v>0</v>
      </c>
      <c r="U27" s="61">
        <f t="shared" si="1"/>
        <v>0</v>
      </c>
    </row>
    <row r="28" spans="1:21" ht="16" customHeight="1" x14ac:dyDescent="0.15">
      <c r="A28" s="46" t="s">
        <v>44</v>
      </c>
      <c r="B28" s="51" t="s">
        <v>45</v>
      </c>
      <c r="C28" s="4"/>
      <c r="D28" s="53">
        <v>51.7</v>
      </c>
      <c r="E28" s="54">
        <v>159</v>
      </c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9"/>
      <c r="S28" s="59"/>
      <c r="T28" s="60">
        <f t="shared" si="0"/>
        <v>0</v>
      </c>
      <c r="U28" s="61">
        <f t="shared" si="1"/>
        <v>0</v>
      </c>
    </row>
    <row r="29" spans="1:21" ht="16" customHeight="1" x14ac:dyDescent="0.15">
      <c r="A29" s="46" t="s">
        <v>46</v>
      </c>
      <c r="B29" s="51" t="s">
        <v>47</v>
      </c>
      <c r="C29" s="4"/>
      <c r="D29" s="53">
        <v>71.5</v>
      </c>
      <c r="E29" s="54">
        <v>219</v>
      </c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9"/>
      <c r="S29" s="59"/>
      <c r="T29" s="60">
        <f t="shared" si="0"/>
        <v>0</v>
      </c>
      <c r="U29" s="61">
        <f t="shared" si="1"/>
        <v>0</v>
      </c>
    </row>
    <row r="30" spans="1:21" ht="16" customHeight="1" x14ac:dyDescent="0.15">
      <c r="A30" s="46" t="s">
        <v>48</v>
      </c>
      <c r="B30" s="51" t="s">
        <v>49</v>
      </c>
      <c r="C30" s="4"/>
      <c r="D30" s="53">
        <v>55</v>
      </c>
      <c r="E30" s="54">
        <v>169</v>
      </c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9"/>
      <c r="S30" s="59"/>
      <c r="T30" s="60">
        <f t="shared" si="0"/>
        <v>0</v>
      </c>
      <c r="U30" s="61">
        <f t="shared" si="1"/>
        <v>0</v>
      </c>
    </row>
    <row r="31" spans="1:21" ht="16" customHeight="1" x14ac:dyDescent="0.15">
      <c r="A31" s="46" t="s">
        <v>50</v>
      </c>
      <c r="B31" s="51" t="s">
        <v>51</v>
      </c>
      <c r="C31" s="4"/>
      <c r="D31" s="53">
        <v>71.5</v>
      </c>
      <c r="E31" s="54">
        <v>219</v>
      </c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9"/>
      <c r="S31" s="59"/>
      <c r="T31" s="60">
        <f t="shared" si="0"/>
        <v>0</v>
      </c>
      <c r="U31" s="61">
        <f t="shared" si="1"/>
        <v>0</v>
      </c>
    </row>
    <row r="32" spans="1:21" ht="16" customHeight="1" x14ac:dyDescent="0.15">
      <c r="A32" s="45"/>
      <c r="B32" s="50"/>
      <c r="C32" s="28"/>
      <c r="D32" s="29"/>
      <c r="E32" s="29"/>
      <c r="F32" s="30" t="s">
        <v>52</v>
      </c>
      <c r="G32" s="30" t="s">
        <v>53</v>
      </c>
      <c r="H32" s="30" t="s">
        <v>54</v>
      </c>
      <c r="I32" s="30" t="s">
        <v>53</v>
      </c>
      <c r="J32" s="30" t="s">
        <v>54</v>
      </c>
      <c r="K32" s="30" t="s">
        <v>55</v>
      </c>
      <c r="L32" s="31" t="s">
        <v>56</v>
      </c>
      <c r="M32" s="31" t="s">
        <v>57</v>
      </c>
      <c r="N32" s="66"/>
      <c r="O32" s="66"/>
      <c r="P32" s="66"/>
      <c r="Q32" s="66"/>
      <c r="R32" s="67"/>
      <c r="S32" s="67"/>
      <c r="T32" s="32"/>
      <c r="U32" s="33"/>
    </row>
    <row r="33" spans="1:21" ht="16" customHeight="1" x14ac:dyDescent="0.15">
      <c r="A33" s="46" t="s">
        <v>58</v>
      </c>
      <c r="B33" s="51" t="s">
        <v>59</v>
      </c>
      <c r="C33" s="4"/>
      <c r="D33" s="53">
        <v>55</v>
      </c>
      <c r="E33" s="54">
        <v>169</v>
      </c>
      <c r="F33" s="58"/>
      <c r="G33" s="58"/>
      <c r="H33" s="58"/>
      <c r="I33" s="58"/>
      <c r="J33" s="58"/>
      <c r="K33" s="58"/>
      <c r="L33" s="58"/>
      <c r="M33" s="58"/>
      <c r="N33" s="65"/>
      <c r="O33" s="65"/>
      <c r="P33" s="65"/>
      <c r="Q33" s="65"/>
      <c r="R33" s="65"/>
      <c r="S33" s="65"/>
      <c r="T33" s="60">
        <f t="shared" ref="T33:T39" si="2">SUM(F33:S33)</f>
        <v>0</v>
      </c>
      <c r="U33" s="61">
        <f t="shared" ref="U33:U39" si="3">T33*D33</f>
        <v>0</v>
      </c>
    </row>
    <row r="34" spans="1:21" ht="16" customHeight="1" x14ac:dyDescent="0.15">
      <c r="A34" s="46" t="s">
        <v>60</v>
      </c>
      <c r="B34" s="51" t="s">
        <v>61</v>
      </c>
      <c r="C34" s="4"/>
      <c r="D34" s="53">
        <v>79.2</v>
      </c>
      <c r="E34" s="54">
        <v>239</v>
      </c>
      <c r="F34" s="58"/>
      <c r="G34" s="58"/>
      <c r="H34" s="58"/>
      <c r="I34" s="58"/>
      <c r="J34" s="58"/>
      <c r="K34" s="58"/>
      <c r="L34" s="58"/>
      <c r="M34" s="58"/>
      <c r="N34" s="65"/>
      <c r="O34" s="65"/>
      <c r="P34" s="65"/>
      <c r="Q34" s="65"/>
      <c r="R34" s="65"/>
      <c r="S34" s="65"/>
      <c r="T34" s="60">
        <f t="shared" si="2"/>
        <v>0</v>
      </c>
      <c r="U34" s="61">
        <f t="shared" si="3"/>
        <v>0</v>
      </c>
    </row>
    <row r="35" spans="1:21" ht="16" customHeight="1" x14ac:dyDescent="0.15">
      <c r="A35" s="46" t="s">
        <v>62</v>
      </c>
      <c r="B35" s="51" t="s">
        <v>63</v>
      </c>
      <c r="C35" s="4"/>
      <c r="D35" s="53">
        <v>71.5</v>
      </c>
      <c r="E35" s="54">
        <v>219</v>
      </c>
      <c r="F35" s="58"/>
      <c r="G35" s="58"/>
      <c r="H35" s="58"/>
      <c r="I35" s="58"/>
      <c r="J35" s="58"/>
      <c r="K35" s="58"/>
      <c r="L35" s="58"/>
      <c r="M35" s="58"/>
      <c r="N35" s="65"/>
      <c r="O35" s="65"/>
      <c r="P35" s="65"/>
      <c r="Q35" s="65"/>
      <c r="R35" s="65"/>
      <c r="S35" s="65"/>
      <c r="T35" s="60">
        <f t="shared" si="2"/>
        <v>0</v>
      </c>
      <c r="U35" s="61">
        <f t="shared" si="3"/>
        <v>0</v>
      </c>
    </row>
    <row r="36" spans="1:21" ht="16" customHeight="1" x14ac:dyDescent="0.15">
      <c r="A36" s="46" t="s">
        <v>64</v>
      </c>
      <c r="B36" s="51" t="s">
        <v>65</v>
      </c>
      <c r="C36" s="4"/>
      <c r="D36" s="53">
        <v>55</v>
      </c>
      <c r="E36" s="54">
        <v>169</v>
      </c>
      <c r="F36" s="58"/>
      <c r="G36" s="58"/>
      <c r="H36" s="58"/>
      <c r="I36" s="58"/>
      <c r="J36" s="58"/>
      <c r="K36" s="58"/>
      <c r="L36" s="58"/>
      <c r="M36" s="58"/>
      <c r="N36" s="65"/>
      <c r="O36" s="65"/>
      <c r="P36" s="65"/>
      <c r="Q36" s="65"/>
      <c r="R36" s="65"/>
      <c r="S36" s="65"/>
      <c r="T36" s="60">
        <f t="shared" si="2"/>
        <v>0</v>
      </c>
      <c r="U36" s="61">
        <f t="shared" si="3"/>
        <v>0</v>
      </c>
    </row>
    <row r="37" spans="1:21" ht="16" customHeight="1" x14ac:dyDescent="0.15">
      <c r="A37" s="46" t="s">
        <v>66</v>
      </c>
      <c r="B37" s="51" t="s">
        <v>67</v>
      </c>
      <c r="C37" s="4"/>
      <c r="D37" s="53">
        <v>55</v>
      </c>
      <c r="E37" s="54">
        <v>169</v>
      </c>
      <c r="F37" s="58"/>
      <c r="G37" s="58"/>
      <c r="H37" s="58"/>
      <c r="I37" s="58"/>
      <c r="J37" s="58"/>
      <c r="K37" s="58"/>
      <c r="L37" s="58"/>
      <c r="M37" s="58"/>
      <c r="N37" s="65"/>
      <c r="O37" s="65"/>
      <c r="P37" s="65"/>
      <c r="Q37" s="65"/>
      <c r="R37" s="65"/>
      <c r="S37" s="65"/>
      <c r="T37" s="60">
        <f t="shared" si="2"/>
        <v>0</v>
      </c>
      <c r="U37" s="61">
        <f t="shared" si="3"/>
        <v>0</v>
      </c>
    </row>
    <row r="38" spans="1:21" ht="16" customHeight="1" x14ac:dyDescent="0.15">
      <c r="A38" s="46" t="s">
        <v>68</v>
      </c>
      <c r="B38" s="51" t="s">
        <v>69</v>
      </c>
      <c r="C38" s="4"/>
      <c r="D38" s="53">
        <v>49</v>
      </c>
      <c r="E38" s="54">
        <v>149</v>
      </c>
      <c r="F38" s="58"/>
      <c r="G38" s="58"/>
      <c r="H38" s="58"/>
      <c r="I38" s="58"/>
      <c r="J38" s="58"/>
      <c r="K38" s="58"/>
      <c r="L38" s="58"/>
      <c r="M38" s="58"/>
      <c r="N38" s="65"/>
      <c r="O38" s="65"/>
      <c r="P38" s="65"/>
      <c r="Q38" s="65"/>
      <c r="R38" s="65"/>
      <c r="S38" s="65"/>
      <c r="T38" s="60">
        <f t="shared" si="2"/>
        <v>0</v>
      </c>
      <c r="U38" s="61">
        <f t="shared" si="3"/>
        <v>0</v>
      </c>
    </row>
    <row r="39" spans="1:21" ht="16" customHeight="1" x14ac:dyDescent="0.15">
      <c r="A39" s="46" t="s">
        <v>70</v>
      </c>
      <c r="B39" s="51" t="s">
        <v>71</v>
      </c>
      <c r="C39" s="4"/>
      <c r="D39" s="53">
        <v>60.5</v>
      </c>
      <c r="E39" s="54">
        <v>179</v>
      </c>
      <c r="F39" s="58"/>
      <c r="G39" s="58"/>
      <c r="H39" s="58"/>
      <c r="I39" s="58"/>
      <c r="J39" s="58"/>
      <c r="K39" s="58"/>
      <c r="L39" s="58"/>
      <c r="M39" s="58"/>
      <c r="N39" s="65"/>
      <c r="O39" s="65"/>
      <c r="P39" s="65"/>
      <c r="Q39" s="65"/>
      <c r="R39" s="65"/>
      <c r="S39" s="65"/>
      <c r="T39" s="60">
        <f t="shared" si="2"/>
        <v>0</v>
      </c>
      <c r="U39" s="61">
        <f t="shared" si="3"/>
        <v>0</v>
      </c>
    </row>
    <row r="40" spans="1:21" ht="16" customHeight="1" x14ac:dyDescent="0.15">
      <c r="A40" s="45"/>
      <c r="B40" s="50"/>
      <c r="C40" s="28"/>
      <c r="D40" s="29"/>
      <c r="E40" s="29"/>
      <c r="F40" s="30" t="s">
        <v>52</v>
      </c>
      <c r="G40" s="30" t="s">
        <v>53</v>
      </c>
      <c r="H40" s="30" t="s">
        <v>54</v>
      </c>
      <c r="I40" s="30" t="s">
        <v>53</v>
      </c>
      <c r="J40" s="30" t="s">
        <v>54</v>
      </c>
      <c r="K40" s="30" t="s">
        <v>55</v>
      </c>
      <c r="L40" s="31" t="s">
        <v>56</v>
      </c>
      <c r="M40" s="31" t="s">
        <v>57</v>
      </c>
      <c r="N40" s="66"/>
      <c r="O40" s="66"/>
      <c r="P40" s="66"/>
      <c r="Q40" s="66"/>
      <c r="R40" s="67"/>
      <c r="S40" s="67"/>
      <c r="T40" s="32"/>
      <c r="U40" s="33"/>
    </row>
    <row r="41" spans="1:21" ht="16" customHeight="1" x14ac:dyDescent="0.15">
      <c r="A41" s="46" t="s">
        <v>72</v>
      </c>
      <c r="B41" s="51" t="s">
        <v>73</v>
      </c>
      <c r="C41" s="14"/>
      <c r="D41" s="53">
        <v>71.5</v>
      </c>
      <c r="E41" s="54">
        <v>219</v>
      </c>
      <c r="F41" s="58"/>
      <c r="G41" s="58"/>
      <c r="H41" s="58"/>
      <c r="I41" s="58"/>
      <c r="J41" s="58"/>
      <c r="K41" s="58"/>
      <c r="L41" s="58"/>
      <c r="M41" s="58"/>
      <c r="N41" s="65"/>
      <c r="O41" s="65"/>
      <c r="P41" s="65"/>
      <c r="Q41" s="65"/>
      <c r="R41" s="65"/>
      <c r="S41" s="65"/>
      <c r="T41" s="60">
        <f t="shared" ref="T41:T47" si="4">SUM(F41:S41)</f>
        <v>0</v>
      </c>
      <c r="U41" s="61">
        <f t="shared" ref="U41:U47" si="5">T41*D41</f>
        <v>0</v>
      </c>
    </row>
    <row r="42" spans="1:21" ht="16" customHeight="1" x14ac:dyDescent="0.15">
      <c r="A42" s="46" t="s">
        <v>74</v>
      </c>
      <c r="B42" s="51" t="s">
        <v>75</v>
      </c>
      <c r="C42" s="4"/>
      <c r="D42" s="53">
        <v>88</v>
      </c>
      <c r="E42" s="54">
        <v>259</v>
      </c>
      <c r="F42" s="58"/>
      <c r="G42" s="58"/>
      <c r="H42" s="58"/>
      <c r="I42" s="58"/>
      <c r="J42" s="58"/>
      <c r="K42" s="58"/>
      <c r="L42" s="58"/>
      <c r="M42" s="58"/>
      <c r="N42" s="65"/>
      <c r="O42" s="65"/>
      <c r="P42" s="65"/>
      <c r="Q42" s="65"/>
      <c r="R42" s="65"/>
      <c r="S42" s="65"/>
      <c r="T42" s="60">
        <f t="shared" si="4"/>
        <v>0</v>
      </c>
      <c r="U42" s="61">
        <f t="shared" si="5"/>
        <v>0</v>
      </c>
    </row>
    <row r="43" spans="1:21" ht="16" customHeight="1" x14ac:dyDescent="0.15">
      <c r="A43" s="46" t="s">
        <v>76</v>
      </c>
      <c r="B43" s="51" t="s">
        <v>77</v>
      </c>
      <c r="C43" s="4"/>
      <c r="D43" s="53">
        <v>94.6</v>
      </c>
      <c r="E43" s="54">
        <v>279</v>
      </c>
      <c r="F43" s="58"/>
      <c r="G43" s="58"/>
      <c r="H43" s="58"/>
      <c r="I43" s="58"/>
      <c r="J43" s="58"/>
      <c r="K43" s="58"/>
      <c r="L43" s="58"/>
      <c r="M43" s="58"/>
      <c r="N43" s="65"/>
      <c r="O43" s="65"/>
      <c r="P43" s="65"/>
      <c r="Q43" s="65"/>
      <c r="R43" s="65"/>
      <c r="S43" s="65"/>
      <c r="T43" s="60">
        <f t="shared" si="4"/>
        <v>0</v>
      </c>
      <c r="U43" s="61">
        <f t="shared" si="5"/>
        <v>0</v>
      </c>
    </row>
    <row r="44" spans="1:21" ht="16" customHeight="1" x14ac:dyDescent="0.15">
      <c r="A44" s="46" t="s">
        <v>78</v>
      </c>
      <c r="B44" s="51" t="s">
        <v>79</v>
      </c>
      <c r="C44" s="4"/>
      <c r="D44" s="53">
        <v>77</v>
      </c>
      <c r="E44" s="54">
        <v>229</v>
      </c>
      <c r="F44" s="58"/>
      <c r="G44" s="58"/>
      <c r="H44" s="58"/>
      <c r="I44" s="58"/>
      <c r="J44" s="58"/>
      <c r="K44" s="58"/>
      <c r="L44" s="58"/>
      <c r="M44" s="58"/>
      <c r="N44" s="65"/>
      <c r="O44" s="65"/>
      <c r="P44" s="65"/>
      <c r="Q44" s="65"/>
      <c r="R44" s="65"/>
      <c r="S44" s="65"/>
      <c r="T44" s="60">
        <f t="shared" si="4"/>
        <v>0</v>
      </c>
      <c r="U44" s="61">
        <f t="shared" si="5"/>
        <v>0</v>
      </c>
    </row>
    <row r="45" spans="1:21" ht="16" customHeight="1" x14ac:dyDescent="0.15">
      <c r="A45" s="46" t="s">
        <v>80</v>
      </c>
      <c r="B45" s="51" t="s">
        <v>81</v>
      </c>
      <c r="C45" s="4"/>
      <c r="D45" s="53">
        <v>88</v>
      </c>
      <c r="E45" s="54">
        <v>259</v>
      </c>
      <c r="F45" s="58"/>
      <c r="G45" s="58"/>
      <c r="H45" s="58"/>
      <c r="I45" s="58"/>
      <c r="J45" s="58"/>
      <c r="K45" s="58"/>
      <c r="L45" s="58"/>
      <c r="M45" s="58"/>
      <c r="N45" s="65"/>
      <c r="O45" s="65"/>
      <c r="P45" s="65"/>
      <c r="Q45" s="65"/>
      <c r="R45" s="65"/>
      <c r="S45" s="65"/>
      <c r="T45" s="60">
        <f t="shared" si="4"/>
        <v>0</v>
      </c>
      <c r="U45" s="61">
        <f t="shared" si="5"/>
        <v>0</v>
      </c>
    </row>
    <row r="46" spans="1:21" ht="16" customHeight="1" x14ac:dyDescent="0.15">
      <c r="A46" s="46" t="s">
        <v>82</v>
      </c>
      <c r="B46" s="51" t="s">
        <v>83</v>
      </c>
      <c r="C46" s="14"/>
      <c r="D46" s="53">
        <v>88</v>
      </c>
      <c r="E46" s="54">
        <v>259</v>
      </c>
      <c r="F46" s="58"/>
      <c r="G46" s="58"/>
      <c r="H46" s="58"/>
      <c r="I46" s="58"/>
      <c r="J46" s="58"/>
      <c r="K46" s="58"/>
      <c r="L46" s="58"/>
      <c r="M46" s="58"/>
      <c r="N46" s="65"/>
      <c r="O46" s="65"/>
      <c r="P46" s="65"/>
      <c r="Q46" s="65"/>
      <c r="R46" s="65"/>
      <c r="S46" s="65"/>
      <c r="T46" s="60">
        <f t="shared" si="4"/>
        <v>0</v>
      </c>
      <c r="U46" s="61">
        <f t="shared" si="5"/>
        <v>0</v>
      </c>
    </row>
    <row r="47" spans="1:21" ht="16" customHeight="1" x14ac:dyDescent="0.15">
      <c r="A47" s="46" t="s">
        <v>84</v>
      </c>
      <c r="B47" s="51" t="s">
        <v>85</v>
      </c>
      <c r="C47" s="4"/>
      <c r="D47" s="53">
        <v>77</v>
      </c>
      <c r="E47" s="54">
        <v>229</v>
      </c>
      <c r="F47" s="58"/>
      <c r="G47" s="58"/>
      <c r="H47" s="58"/>
      <c r="I47" s="58"/>
      <c r="J47" s="58"/>
      <c r="K47" s="58"/>
      <c r="L47" s="58"/>
      <c r="M47" s="58"/>
      <c r="N47" s="65"/>
      <c r="O47" s="65"/>
      <c r="P47" s="65"/>
      <c r="Q47" s="65"/>
      <c r="R47" s="65"/>
      <c r="S47" s="65"/>
      <c r="T47" s="60">
        <f t="shared" si="4"/>
        <v>0</v>
      </c>
      <c r="U47" s="61">
        <f t="shared" si="5"/>
        <v>0</v>
      </c>
    </row>
    <row r="48" spans="1:21" ht="16" customHeight="1" x14ac:dyDescent="0.15">
      <c r="A48" s="45"/>
      <c r="B48" s="50"/>
      <c r="C48" s="28"/>
      <c r="D48" s="29"/>
      <c r="E48" s="29"/>
      <c r="F48" s="30" t="s">
        <v>52</v>
      </c>
      <c r="G48" s="30" t="s">
        <v>53</v>
      </c>
      <c r="H48" s="30" t="s">
        <v>54</v>
      </c>
      <c r="I48" s="30" t="s">
        <v>53</v>
      </c>
      <c r="J48" s="30" t="s">
        <v>54</v>
      </c>
      <c r="K48" s="30" t="s">
        <v>55</v>
      </c>
      <c r="L48" s="31" t="s">
        <v>56</v>
      </c>
      <c r="M48" s="31" t="s">
        <v>57</v>
      </c>
      <c r="N48" s="66"/>
      <c r="O48" s="66"/>
      <c r="P48" s="66"/>
      <c r="Q48" s="66"/>
      <c r="R48" s="67"/>
      <c r="S48" s="67"/>
      <c r="T48" s="32"/>
      <c r="U48" s="33"/>
    </row>
    <row r="49" spans="1:21" ht="16" customHeight="1" x14ac:dyDescent="0.15">
      <c r="A49" s="46" t="s">
        <v>86</v>
      </c>
      <c r="B49" s="51" t="s">
        <v>87</v>
      </c>
      <c r="C49" s="4"/>
      <c r="D49" s="53">
        <v>127.6</v>
      </c>
      <c r="E49" s="54">
        <v>379</v>
      </c>
      <c r="F49" s="58"/>
      <c r="G49" s="58"/>
      <c r="H49" s="58"/>
      <c r="I49" s="58"/>
      <c r="J49" s="58"/>
      <c r="K49" s="58"/>
      <c r="L49" s="58"/>
      <c r="M49" s="58"/>
      <c r="N49" s="65"/>
      <c r="O49" s="65"/>
      <c r="P49" s="65"/>
      <c r="Q49" s="65"/>
      <c r="R49" s="65"/>
      <c r="S49" s="65"/>
      <c r="T49" s="60">
        <f t="shared" ref="T49:T73" si="6">SUM(F49:S49)</f>
        <v>0</v>
      </c>
      <c r="U49" s="61">
        <f t="shared" ref="U49:U73" si="7">T49*D49</f>
        <v>0</v>
      </c>
    </row>
    <row r="50" spans="1:21" ht="16" customHeight="1" x14ac:dyDescent="0.15">
      <c r="A50" s="46" t="s">
        <v>88</v>
      </c>
      <c r="B50" s="51" t="s">
        <v>89</v>
      </c>
      <c r="C50" s="4"/>
      <c r="D50" s="53">
        <v>143</v>
      </c>
      <c r="E50" s="54">
        <v>429</v>
      </c>
      <c r="F50" s="58"/>
      <c r="G50" s="58"/>
      <c r="H50" s="58"/>
      <c r="I50" s="58"/>
      <c r="J50" s="58"/>
      <c r="K50" s="58"/>
      <c r="L50" s="58"/>
      <c r="M50" s="58"/>
      <c r="N50" s="65"/>
      <c r="O50" s="65"/>
      <c r="P50" s="65"/>
      <c r="Q50" s="65"/>
      <c r="R50" s="65"/>
      <c r="S50" s="65"/>
      <c r="T50" s="60">
        <f t="shared" si="6"/>
        <v>0</v>
      </c>
      <c r="U50" s="61">
        <f t="shared" si="7"/>
        <v>0</v>
      </c>
    </row>
    <row r="51" spans="1:21" ht="16" customHeight="1" x14ac:dyDescent="0.15">
      <c r="A51" s="46" t="s">
        <v>90</v>
      </c>
      <c r="B51" s="51" t="s">
        <v>91</v>
      </c>
      <c r="C51" s="4"/>
      <c r="D51" s="53">
        <v>105.6</v>
      </c>
      <c r="E51" s="54">
        <v>319</v>
      </c>
      <c r="F51" s="58"/>
      <c r="G51" s="58"/>
      <c r="H51" s="58"/>
      <c r="I51" s="58"/>
      <c r="J51" s="58"/>
      <c r="K51" s="58"/>
      <c r="L51" s="58"/>
      <c r="M51" s="58"/>
      <c r="N51" s="65"/>
      <c r="O51" s="65"/>
      <c r="P51" s="65"/>
      <c r="Q51" s="65"/>
      <c r="R51" s="65"/>
      <c r="S51" s="65"/>
      <c r="T51" s="60">
        <f t="shared" si="6"/>
        <v>0</v>
      </c>
      <c r="U51" s="61">
        <f t="shared" si="7"/>
        <v>0</v>
      </c>
    </row>
    <row r="52" spans="1:21" ht="16" customHeight="1" x14ac:dyDescent="0.15">
      <c r="A52" s="46" t="s">
        <v>92</v>
      </c>
      <c r="B52" s="51" t="s">
        <v>173</v>
      </c>
      <c r="C52" s="14"/>
      <c r="D52" s="53">
        <v>66</v>
      </c>
      <c r="E52" s="54">
        <v>199</v>
      </c>
      <c r="F52" s="58"/>
      <c r="G52" s="58"/>
      <c r="H52" s="58"/>
      <c r="I52" s="58"/>
      <c r="J52" s="58"/>
      <c r="K52" s="58"/>
      <c r="L52" s="58"/>
      <c r="M52" s="58"/>
      <c r="N52" s="65"/>
      <c r="O52" s="65"/>
      <c r="P52" s="65"/>
      <c r="Q52" s="65"/>
      <c r="R52" s="65"/>
      <c r="S52" s="65"/>
      <c r="T52" s="60">
        <f t="shared" si="6"/>
        <v>0</v>
      </c>
      <c r="U52" s="61">
        <f t="shared" si="7"/>
        <v>0</v>
      </c>
    </row>
    <row r="53" spans="1:21" ht="16" customHeight="1" x14ac:dyDescent="0.15">
      <c r="A53" s="46" t="s">
        <v>93</v>
      </c>
      <c r="B53" s="51" t="s">
        <v>94</v>
      </c>
      <c r="C53" s="4"/>
      <c r="D53" s="53">
        <v>107.8</v>
      </c>
      <c r="E53" s="54">
        <v>319</v>
      </c>
      <c r="F53" s="58"/>
      <c r="G53" s="58"/>
      <c r="H53" s="58"/>
      <c r="I53" s="58"/>
      <c r="J53" s="58"/>
      <c r="K53" s="58"/>
      <c r="L53" s="58"/>
      <c r="M53" s="58"/>
      <c r="N53" s="65"/>
      <c r="O53" s="65"/>
      <c r="P53" s="65"/>
      <c r="Q53" s="65"/>
      <c r="R53" s="65"/>
      <c r="S53" s="65"/>
      <c r="T53" s="60">
        <f t="shared" si="6"/>
        <v>0</v>
      </c>
      <c r="U53" s="61">
        <f t="shared" si="7"/>
        <v>0</v>
      </c>
    </row>
    <row r="54" spans="1:21" ht="16" customHeight="1" x14ac:dyDescent="0.15">
      <c r="A54" s="46" t="s">
        <v>95</v>
      </c>
      <c r="B54" s="51" t="s">
        <v>96</v>
      </c>
      <c r="C54" s="4"/>
      <c r="D54" s="53">
        <v>71.5</v>
      </c>
      <c r="E54" s="54">
        <v>219</v>
      </c>
      <c r="F54" s="58"/>
      <c r="G54" s="58"/>
      <c r="H54" s="58"/>
      <c r="I54" s="58"/>
      <c r="J54" s="58"/>
      <c r="K54" s="58"/>
      <c r="L54" s="58"/>
      <c r="M54" s="58"/>
      <c r="N54" s="65"/>
      <c r="O54" s="65"/>
      <c r="P54" s="65"/>
      <c r="Q54" s="65"/>
      <c r="R54" s="65"/>
      <c r="S54" s="65"/>
      <c r="T54" s="60">
        <f t="shared" si="6"/>
        <v>0</v>
      </c>
      <c r="U54" s="61">
        <f t="shared" si="7"/>
        <v>0</v>
      </c>
    </row>
    <row r="55" spans="1:21" ht="16" customHeight="1" x14ac:dyDescent="0.15">
      <c r="A55" s="46" t="s">
        <v>97</v>
      </c>
      <c r="B55" s="51" t="s">
        <v>98</v>
      </c>
      <c r="C55" s="4"/>
      <c r="D55" s="53">
        <v>132</v>
      </c>
      <c r="E55" s="54">
        <v>399</v>
      </c>
      <c r="F55" s="58"/>
      <c r="G55" s="58"/>
      <c r="H55" s="58"/>
      <c r="I55" s="58"/>
      <c r="J55" s="58"/>
      <c r="K55" s="58"/>
      <c r="L55" s="58"/>
      <c r="M55" s="58"/>
      <c r="N55" s="65"/>
      <c r="O55" s="65"/>
      <c r="P55" s="65"/>
      <c r="Q55" s="65"/>
      <c r="R55" s="65"/>
      <c r="S55" s="65"/>
      <c r="T55" s="60">
        <f t="shared" si="6"/>
        <v>0</v>
      </c>
      <c r="U55" s="61">
        <f t="shared" si="7"/>
        <v>0</v>
      </c>
    </row>
    <row r="56" spans="1:21" ht="16" customHeight="1" x14ac:dyDescent="0.15">
      <c r="A56" s="46" t="s">
        <v>99</v>
      </c>
      <c r="B56" s="51" t="s">
        <v>100</v>
      </c>
      <c r="C56" s="4"/>
      <c r="D56" s="53">
        <v>132</v>
      </c>
      <c r="E56" s="54">
        <v>399</v>
      </c>
      <c r="F56" s="58"/>
      <c r="G56" s="58"/>
      <c r="H56" s="58"/>
      <c r="I56" s="58"/>
      <c r="J56" s="58"/>
      <c r="K56" s="58"/>
      <c r="L56" s="58"/>
      <c r="M56" s="58"/>
      <c r="N56" s="65"/>
      <c r="O56" s="65"/>
      <c r="P56" s="65"/>
      <c r="Q56" s="65"/>
      <c r="R56" s="65"/>
      <c r="S56" s="65"/>
      <c r="T56" s="60">
        <f t="shared" si="6"/>
        <v>0</v>
      </c>
      <c r="U56" s="61">
        <f t="shared" si="7"/>
        <v>0</v>
      </c>
    </row>
    <row r="57" spans="1:21" ht="16" customHeight="1" x14ac:dyDescent="0.15">
      <c r="A57" s="46" t="s">
        <v>101</v>
      </c>
      <c r="B57" s="51" t="s">
        <v>102</v>
      </c>
      <c r="C57" s="14"/>
      <c r="D57" s="53">
        <v>121</v>
      </c>
      <c r="E57" s="54">
        <v>359</v>
      </c>
      <c r="F57" s="58"/>
      <c r="G57" s="58"/>
      <c r="H57" s="58"/>
      <c r="I57" s="58"/>
      <c r="J57" s="58"/>
      <c r="K57" s="58"/>
      <c r="L57" s="58"/>
      <c r="M57" s="58"/>
      <c r="N57" s="65"/>
      <c r="O57" s="65"/>
      <c r="P57" s="65"/>
      <c r="Q57" s="65"/>
      <c r="R57" s="65"/>
      <c r="S57" s="65"/>
      <c r="T57" s="60">
        <f t="shared" si="6"/>
        <v>0</v>
      </c>
      <c r="U57" s="61">
        <f t="shared" si="7"/>
        <v>0</v>
      </c>
    </row>
    <row r="58" spans="1:21" ht="16" customHeight="1" x14ac:dyDescent="0.15">
      <c r="A58" s="46" t="s">
        <v>103</v>
      </c>
      <c r="B58" s="51" t="s">
        <v>172</v>
      </c>
      <c r="C58" s="4"/>
      <c r="D58" s="53">
        <v>143</v>
      </c>
      <c r="E58" s="54">
        <v>429</v>
      </c>
      <c r="F58" s="58"/>
      <c r="G58" s="58"/>
      <c r="H58" s="58"/>
      <c r="I58" s="58"/>
      <c r="J58" s="58"/>
      <c r="K58" s="58"/>
      <c r="L58" s="58"/>
      <c r="M58" s="58"/>
      <c r="N58" s="65"/>
      <c r="O58" s="65"/>
      <c r="P58" s="65"/>
      <c r="Q58" s="65"/>
      <c r="R58" s="65"/>
      <c r="S58" s="65"/>
      <c r="T58" s="60">
        <f t="shared" si="6"/>
        <v>0</v>
      </c>
      <c r="U58" s="61">
        <f t="shared" si="7"/>
        <v>0</v>
      </c>
    </row>
    <row r="59" spans="1:21" ht="16" customHeight="1" x14ac:dyDescent="0.15">
      <c r="A59" s="46" t="s">
        <v>104</v>
      </c>
      <c r="B59" s="51" t="s">
        <v>105</v>
      </c>
      <c r="C59" s="4"/>
      <c r="D59" s="53">
        <v>140.80000000000001</v>
      </c>
      <c r="E59" s="54">
        <v>419</v>
      </c>
      <c r="F59" s="58"/>
      <c r="G59" s="58"/>
      <c r="H59" s="58"/>
      <c r="I59" s="58"/>
      <c r="J59" s="58"/>
      <c r="K59" s="58"/>
      <c r="L59" s="58"/>
      <c r="M59" s="58"/>
      <c r="N59" s="65"/>
      <c r="O59" s="65"/>
      <c r="P59" s="65"/>
      <c r="Q59" s="65"/>
      <c r="R59" s="65"/>
      <c r="S59" s="65"/>
      <c r="T59" s="60">
        <f t="shared" si="6"/>
        <v>0</v>
      </c>
      <c r="U59" s="61">
        <f t="shared" si="7"/>
        <v>0</v>
      </c>
    </row>
    <row r="60" spans="1:21" ht="16" customHeight="1" x14ac:dyDescent="0.15">
      <c r="A60" s="46" t="s">
        <v>106</v>
      </c>
      <c r="B60" s="51" t="s">
        <v>107</v>
      </c>
      <c r="C60" s="4"/>
      <c r="D60" s="53">
        <v>132</v>
      </c>
      <c r="E60" s="54">
        <v>399</v>
      </c>
      <c r="F60" s="58"/>
      <c r="G60" s="58"/>
      <c r="H60" s="58"/>
      <c r="I60" s="58"/>
      <c r="J60" s="58"/>
      <c r="K60" s="58"/>
      <c r="L60" s="58"/>
      <c r="M60" s="58"/>
      <c r="N60" s="65"/>
      <c r="O60" s="65"/>
      <c r="P60" s="65"/>
      <c r="Q60" s="65"/>
      <c r="R60" s="65"/>
      <c r="S60" s="65"/>
      <c r="T60" s="60">
        <f t="shared" si="6"/>
        <v>0</v>
      </c>
      <c r="U60" s="61">
        <f t="shared" si="7"/>
        <v>0</v>
      </c>
    </row>
    <row r="61" spans="1:21" ht="16" customHeight="1" x14ac:dyDescent="0.15">
      <c r="A61" s="46" t="s">
        <v>108</v>
      </c>
      <c r="B61" s="51" t="s">
        <v>109</v>
      </c>
      <c r="C61" s="4"/>
      <c r="D61" s="53">
        <v>132</v>
      </c>
      <c r="E61" s="54">
        <v>399</v>
      </c>
      <c r="F61" s="58"/>
      <c r="G61" s="58"/>
      <c r="H61" s="58"/>
      <c r="I61" s="58"/>
      <c r="J61" s="58"/>
      <c r="K61" s="58"/>
      <c r="L61" s="58"/>
      <c r="M61" s="58"/>
      <c r="N61" s="65"/>
      <c r="O61" s="65"/>
      <c r="P61" s="65"/>
      <c r="Q61" s="65"/>
      <c r="R61" s="65"/>
      <c r="S61" s="65"/>
      <c r="T61" s="60">
        <f t="shared" si="6"/>
        <v>0</v>
      </c>
      <c r="U61" s="61">
        <f t="shared" si="7"/>
        <v>0</v>
      </c>
    </row>
    <row r="62" spans="1:21" ht="16" customHeight="1" x14ac:dyDescent="0.15">
      <c r="A62" s="46" t="s">
        <v>110</v>
      </c>
      <c r="B62" s="51" t="s">
        <v>111</v>
      </c>
      <c r="C62" s="14"/>
      <c r="D62" s="53">
        <v>146.30000000000001</v>
      </c>
      <c r="E62" s="54">
        <v>439</v>
      </c>
      <c r="F62" s="58"/>
      <c r="G62" s="58"/>
      <c r="H62" s="58"/>
      <c r="I62" s="58"/>
      <c r="J62" s="58"/>
      <c r="K62" s="58"/>
      <c r="L62" s="58"/>
      <c r="M62" s="58"/>
      <c r="N62" s="65"/>
      <c r="O62" s="65"/>
      <c r="P62" s="65"/>
      <c r="Q62" s="65"/>
      <c r="R62" s="65"/>
      <c r="S62" s="65"/>
      <c r="T62" s="60">
        <f t="shared" si="6"/>
        <v>0</v>
      </c>
      <c r="U62" s="61">
        <f t="shared" si="7"/>
        <v>0</v>
      </c>
    </row>
    <row r="63" spans="1:21" ht="16" customHeight="1" x14ac:dyDescent="0.15">
      <c r="A63" s="46" t="s">
        <v>112</v>
      </c>
      <c r="B63" s="51" t="s">
        <v>113</v>
      </c>
      <c r="C63" s="4"/>
      <c r="D63" s="53">
        <v>148.5</v>
      </c>
      <c r="E63" s="54">
        <v>449</v>
      </c>
      <c r="F63" s="58"/>
      <c r="G63" s="58"/>
      <c r="H63" s="58"/>
      <c r="I63" s="58"/>
      <c r="J63" s="58"/>
      <c r="K63" s="58"/>
      <c r="L63" s="58"/>
      <c r="M63" s="58"/>
      <c r="N63" s="65"/>
      <c r="O63" s="65"/>
      <c r="P63" s="65"/>
      <c r="Q63" s="65"/>
      <c r="R63" s="65"/>
      <c r="S63" s="65"/>
      <c r="T63" s="60">
        <f t="shared" si="6"/>
        <v>0</v>
      </c>
      <c r="U63" s="61">
        <f t="shared" si="7"/>
        <v>0</v>
      </c>
    </row>
    <row r="64" spans="1:21" ht="16" customHeight="1" x14ac:dyDescent="0.15">
      <c r="A64" s="46" t="s">
        <v>114</v>
      </c>
      <c r="B64" s="51" t="s">
        <v>115</v>
      </c>
      <c r="C64" s="4"/>
      <c r="D64" s="53">
        <v>72.599999999999994</v>
      </c>
      <c r="E64" s="54">
        <v>219</v>
      </c>
      <c r="F64" s="58"/>
      <c r="G64" s="58"/>
      <c r="H64" s="58"/>
      <c r="I64" s="58"/>
      <c r="J64" s="58"/>
      <c r="K64" s="58"/>
      <c r="L64" s="58"/>
      <c r="M64" s="58"/>
      <c r="N64" s="65"/>
      <c r="O64" s="65"/>
      <c r="P64" s="65"/>
      <c r="Q64" s="65"/>
      <c r="R64" s="65"/>
      <c r="S64" s="65"/>
      <c r="T64" s="60">
        <f t="shared" si="6"/>
        <v>0</v>
      </c>
      <c r="U64" s="61">
        <f t="shared" si="7"/>
        <v>0</v>
      </c>
    </row>
    <row r="65" spans="1:21" ht="16" customHeight="1" x14ac:dyDescent="0.15">
      <c r="A65" s="46" t="s">
        <v>116</v>
      </c>
      <c r="B65" s="51" t="s">
        <v>117</v>
      </c>
      <c r="C65" s="4"/>
      <c r="D65" s="53">
        <v>146.30000000000001</v>
      </c>
      <c r="E65" s="54">
        <v>439</v>
      </c>
      <c r="F65" s="58"/>
      <c r="G65" s="58"/>
      <c r="H65" s="58"/>
      <c r="I65" s="58"/>
      <c r="J65" s="58"/>
      <c r="K65" s="58"/>
      <c r="L65" s="58"/>
      <c r="M65" s="58"/>
      <c r="N65" s="65"/>
      <c r="O65" s="65"/>
      <c r="P65" s="65"/>
      <c r="Q65" s="65"/>
      <c r="R65" s="65"/>
      <c r="S65" s="65"/>
      <c r="T65" s="60">
        <f t="shared" si="6"/>
        <v>0</v>
      </c>
      <c r="U65" s="61">
        <f t="shared" si="7"/>
        <v>0</v>
      </c>
    </row>
    <row r="66" spans="1:21" ht="16" customHeight="1" x14ac:dyDescent="0.15">
      <c r="A66" s="46" t="s">
        <v>118</v>
      </c>
      <c r="B66" s="51" t="s">
        <v>119</v>
      </c>
      <c r="C66" s="4"/>
      <c r="D66" s="53">
        <v>143</v>
      </c>
      <c r="E66" s="54">
        <v>429</v>
      </c>
      <c r="F66" s="58"/>
      <c r="G66" s="58"/>
      <c r="H66" s="58"/>
      <c r="I66" s="58"/>
      <c r="J66" s="58"/>
      <c r="K66" s="58"/>
      <c r="L66" s="58"/>
      <c r="M66" s="58"/>
      <c r="N66" s="65"/>
      <c r="O66" s="65"/>
      <c r="P66" s="65"/>
      <c r="Q66" s="65"/>
      <c r="R66" s="65"/>
      <c r="S66" s="65"/>
      <c r="T66" s="60">
        <f t="shared" si="6"/>
        <v>0</v>
      </c>
      <c r="U66" s="61">
        <f t="shared" si="7"/>
        <v>0</v>
      </c>
    </row>
    <row r="67" spans="1:21" ht="16" customHeight="1" x14ac:dyDescent="0.15">
      <c r="A67" s="46" t="s">
        <v>120</v>
      </c>
      <c r="B67" s="51" t="s">
        <v>121</v>
      </c>
      <c r="C67" s="14"/>
      <c r="D67" s="53">
        <v>110</v>
      </c>
      <c r="E67" s="54">
        <v>329</v>
      </c>
      <c r="F67" s="58"/>
      <c r="G67" s="58"/>
      <c r="H67" s="58"/>
      <c r="I67" s="58"/>
      <c r="J67" s="58"/>
      <c r="K67" s="58"/>
      <c r="L67" s="58"/>
      <c r="M67" s="58"/>
      <c r="N67" s="65"/>
      <c r="O67" s="65"/>
      <c r="P67" s="65"/>
      <c r="Q67" s="65"/>
      <c r="R67" s="65"/>
      <c r="S67" s="65"/>
      <c r="T67" s="60">
        <f t="shared" si="6"/>
        <v>0</v>
      </c>
      <c r="U67" s="61">
        <f t="shared" si="7"/>
        <v>0</v>
      </c>
    </row>
    <row r="68" spans="1:21" ht="16" customHeight="1" x14ac:dyDescent="0.15">
      <c r="A68" s="46" t="s">
        <v>122</v>
      </c>
      <c r="B68" s="51" t="s">
        <v>123</v>
      </c>
      <c r="C68" s="4"/>
      <c r="D68" s="53">
        <v>154</v>
      </c>
      <c r="E68" s="54">
        <v>459</v>
      </c>
      <c r="F68" s="58"/>
      <c r="G68" s="58"/>
      <c r="H68" s="58"/>
      <c r="I68" s="58"/>
      <c r="J68" s="58"/>
      <c r="K68" s="58"/>
      <c r="L68" s="58"/>
      <c r="M68" s="58"/>
      <c r="N68" s="65"/>
      <c r="O68" s="65"/>
      <c r="P68" s="65"/>
      <c r="Q68" s="65"/>
      <c r="R68" s="65"/>
      <c r="S68" s="65"/>
      <c r="T68" s="60">
        <f t="shared" si="6"/>
        <v>0</v>
      </c>
      <c r="U68" s="61">
        <f t="shared" si="7"/>
        <v>0</v>
      </c>
    </row>
    <row r="69" spans="1:21" ht="16" customHeight="1" x14ac:dyDescent="0.15">
      <c r="A69" s="46" t="s">
        <v>124</v>
      </c>
      <c r="B69" s="51" t="s">
        <v>125</v>
      </c>
      <c r="C69" s="4"/>
      <c r="D69" s="53">
        <v>132</v>
      </c>
      <c r="E69" s="54">
        <v>399</v>
      </c>
      <c r="F69" s="58"/>
      <c r="G69" s="58"/>
      <c r="H69" s="58"/>
      <c r="I69" s="58"/>
      <c r="J69" s="58"/>
      <c r="K69" s="58"/>
      <c r="L69" s="58"/>
      <c r="M69" s="58"/>
      <c r="N69" s="65"/>
      <c r="O69" s="65"/>
      <c r="P69" s="65"/>
      <c r="Q69" s="65"/>
      <c r="R69" s="65"/>
      <c r="S69" s="65"/>
      <c r="T69" s="60">
        <f t="shared" si="6"/>
        <v>0</v>
      </c>
      <c r="U69" s="61">
        <f t="shared" si="7"/>
        <v>0</v>
      </c>
    </row>
    <row r="70" spans="1:21" ht="16" customHeight="1" x14ac:dyDescent="0.15">
      <c r="A70" s="46" t="s">
        <v>126</v>
      </c>
      <c r="B70" s="51" t="s">
        <v>127</v>
      </c>
      <c r="C70" s="4"/>
      <c r="D70" s="53">
        <v>105.6</v>
      </c>
      <c r="E70" s="54">
        <v>319</v>
      </c>
      <c r="F70" s="58"/>
      <c r="G70" s="58"/>
      <c r="H70" s="58"/>
      <c r="I70" s="58"/>
      <c r="J70" s="58"/>
      <c r="K70" s="58"/>
      <c r="L70" s="58"/>
      <c r="M70" s="58"/>
      <c r="N70" s="65"/>
      <c r="O70" s="65"/>
      <c r="P70" s="65"/>
      <c r="Q70" s="65"/>
      <c r="R70" s="65"/>
      <c r="S70" s="65"/>
      <c r="T70" s="60">
        <f t="shared" si="6"/>
        <v>0</v>
      </c>
      <c r="U70" s="61">
        <f t="shared" si="7"/>
        <v>0</v>
      </c>
    </row>
    <row r="71" spans="1:21" ht="16" customHeight="1" x14ac:dyDescent="0.15">
      <c r="A71" s="46" t="s">
        <v>128</v>
      </c>
      <c r="B71" s="51" t="s">
        <v>129</v>
      </c>
      <c r="C71" s="4"/>
      <c r="D71" s="53">
        <v>110</v>
      </c>
      <c r="E71" s="54">
        <v>329</v>
      </c>
      <c r="F71" s="58"/>
      <c r="G71" s="58"/>
      <c r="H71" s="58"/>
      <c r="I71" s="58"/>
      <c r="J71" s="58"/>
      <c r="K71" s="58"/>
      <c r="L71" s="58"/>
      <c r="M71" s="58"/>
      <c r="N71" s="65"/>
      <c r="O71" s="65"/>
      <c r="P71" s="65"/>
      <c r="Q71" s="65"/>
      <c r="R71" s="65"/>
      <c r="S71" s="65"/>
      <c r="T71" s="60">
        <f t="shared" si="6"/>
        <v>0</v>
      </c>
      <c r="U71" s="61">
        <f t="shared" si="7"/>
        <v>0</v>
      </c>
    </row>
    <row r="72" spans="1:21" ht="16" customHeight="1" x14ac:dyDescent="0.15">
      <c r="A72" s="46" t="s">
        <v>130</v>
      </c>
      <c r="B72" s="51" t="s">
        <v>131</v>
      </c>
      <c r="C72" s="4"/>
      <c r="D72" s="53">
        <v>110</v>
      </c>
      <c r="E72" s="54">
        <v>329</v>
      </c>
      <c r="F72" s="58"/>
      <c r="G72" s="58"/>
      <c r="H72" s="58"/>
      <c r="I72" s="58"/>
      <c r="J72" s="58"/>
      <c r="K72" s="58"/>
      <c r="L72" s="58"/>
      <c r="M72" s="58"/>
      <c r="N72" s="65"/>
      <c r="O72" s="65"/>
      <c r="P72" s="65"/>
      <c r="Q72" s="65"/>
      <c r="R72" s="65"/>
      <c r="S72" s="65"/>
      <c r="T72" s="60">
        <f t="shared" si="6"/>
        <v>0</v>
      </c>
      <c r="U72" s="61">
        <f t="shared" si="7"/>
        <v>0</v>
      </c>
    </row>
    <row r="73" spans="1:21" ht="16" customHeight="1" x14ac:dyDescent="0.15">
      <c r="A73" s="46" t="s">
        <v>132</v>
      </c>
      <c r="B73" s="51" t="s">
        <v>174</v>
      </c>
      <c r="C73" s="14"/>
      <c r="D73" s="53">
        <v>165</v>
      </c>
      <c r="E73" s="54">
        <v>499</v>
      </c>
      <c r="F73" s="58"/>
      <c r="G73" s="58"/>
      <c r="H73" s="58"/>
      <c r="I73" s="58"/>
      <c r="J73" s="58"/>
      <c r="K73" s="58"/>
      <c r="L73" s="58"/>
      <c r="M73" s="58"/>
      <c r="N73" s="65"/>
      <c r="O73" s="65"/>
      <c r="P73" s="65"/>
      <c r="Q73" s="65"/>
      <c r="R73" s="65"/>
      <c r="S73" s="65"/>
      <c r="T73" s="60">
        <f t="shared" si="6"/>
        <v>0</v>
      </c>
      <c r="U73" s="61">
        <f t="shared" si="7"/>
        <v>0</v>
      </c>
    </row>
    <row r="74" spans="1:21" ht="16" customHeight="1" x14ac:dyDescent="0.15">
      <c r="A74" s="45"/>
      <c r="B74" s="50"/>
      <c r="C74" s="28"/>
      <c r="D74" s="29"/>
      <c r="E74" s="29"/>
      <c r="F74" s="30" t="s">
        <v>52</v>
      </c>
      <c r="G74" s="30" t="s">
        <v>53</v>
      </c>
      <c r="H74" s="30" t="s">
        <v>54</v>
      </c>
      <c r="I74" s="30" t="s">
        <v>53</v>
      </c>
      <c r="J74" s="30" t="s">
        <v>54</v>
      </c>
      <c r="K74" s="30" t="s">
        <v>55</v>
      </c>
      <c r="L74" s="31" t="s">
        <v>56</v>
      </c>
      <c r="M74" s="31" t="s">
        <v>57</v>
      </c>
      <c r="N74" s="66"/>
      <c r="O74" s="66"/>
      <c r="P74" s="66"/>
      <c r="Q74" s="66"/>
      <c r="R74" s="67"/>
      <c r="S74" s="67"/>
      <c r="T74" s="32"/>
      <c r="U74" s="33"/>
    </row>
    <row r="75" spans="1:21" ht="16" customHeight="1" x14ac:dyDescent="0.15">
      <c r="A75" s="46" t="s">
        <v>133</v>
      </c>
      <c r="B75" s="51" t="s">
        <v>134</v>
      </c>
      <c r="C75" s="4"/>
      <c r="D75" s="53">
        <v>71.5</v>
      </c>
      <c r="E75" s="54">
        <v>219</v>
      </c>
      <c r="F75" s="58"/>
      <c r="G75" s="58"/>
      <c r="H75" s="58"/>
      <c r="I75" s="58"/>
      <c r="J75" s="58"/>
      <c r="K75" s="58"/>
      <c r="L75" s="58"/>
      <c r="M75" s="58"/>
      <c r="N75" s="65"/>
      <c r="O75" s="65"/>
      <c r="P75" s="65"/>
      <c r="Q75" s="65"/>
      <c r="R75" s="65"/>
      <c r="S75" s="65"/>
      <c r="T75" s="60">
        <f t="shared" ref="T75:T81" si="8">SUM(F75:S75)</f>
        <v>0</v>
      </c>
      <c r="U75" s="61">
        <f t="shared" ref="U75:U81" si="9">T75*D75</f>
        <v>0</v>
      </c>
    </row>
    <row r="76" spans="1:21" ht="16" customHeight="1" x14ac:dyDescent="0.15">
      <c r="A76" s="46" t="s">
        <v>135</v>
      </c>
      <c r="B76" s="51" t="s">
        <v>136</v>
      </c>
      <c r="C76" s="4"/>
      <c r="D76" s="53">
        <v>52.8</v>
      </c>
      <c r="E76" s="54">
        <v>159</v>
      </c>
      <c r="F76" s="58"/>
      <c r="G76" s="58"/>
      <c r="H76" s="58"/>
      <c r="I76" s="58"/>
      <c r="J76" s="58"/>
      <c r="K76" s="58"/>
      <c r="L76" s="58"/>
      <c r="M76" s="58"/>
      <c r="N76" s="65"/>
      <c r="O76" s="65"/>
      <c r="P76" s="65"/>
      <c r="Q76" s="65"/>
      <c r="R76" s="65"/>
      <c r="S76" s="65"/>
      <c r="T76" s="60">
        <f t="shared" si="8"/>
        <v>0</v>
      </c>
      <c r="U76" s="61">
        <f t="shared" si="9"/>
        <v>0</v>
      </c>
    </row>
    <row r="77" spans="1:21" ht="16" customHeight="1" x14ac:dyDescent="0.15">
      <c r="A77" s="46" t="s">
        <v>137</v>
      </c>
      <c r="B77" s="51" t="s">
        <v>138</v>
      </c>
      <c r="C77" s="4"/>
      <c r="D77" s="53">
        <v>52.8</v>
      </c>
      <c r="E77" s="54">
        <v>159</v>
      </c>
      <c r="F77" s="58"/>
      <c r="G77" s="58"/>
      <c r="H77" s="58"/>
      <c r="I77" s="58"/>
      <c r="J77" s="58"/>
      <c r="K77" s="58"/>
      <c r="L77" s="58"/>
      <c r="M77" s="58"/>
      <c r="N77" s="65"/>
      <c r="O77" s="65"/>
      <c r="P77" s="65"/>
      <c r="Q77" s="65"/>
      <c r="R77" s="65"/>
      <c r="S77" s="65"/>
      <c r="T77" s="60">
        <f t="shared" si="8"/>
        <v>0</v>
      </c>
      <c r="U77" s="61">
        <f t="shared" si="9"/>
        <v>0</v>
      </c>
    </row>
    <row r="78" spans="1:21" ht="16" customHeight="1" x14ac:dyDescent="0.15">
      <c r="A78" s="46" t="s">
        <v>139</v>
      </c>
      <c r="B78" s="51" t="s">
        <v>140</v>
      </c>
      <c r="C78" s="4"/>
      <c r="D78" s="53">
        <v>52.8</v>
      </c>
      <c r="E78" s="54">
        <v>159</v>
      </c>
      <c r="F78" s="58"/>
      <c r="G78" s="58"/>
      <c r="H78" s="58"/>
      <c r="I78" s="58"/>
      <c r="J78" s="58"/>
      <c r="K78" s="58"/>
      <c r="L78" s="58"/>
      <c r="M78" s="58"/>
      <c r="N78" s="65"/>
      <c r="O78" s="65"/>
      <c r="P78" s="65"/>
      <c r="Q78" s="65"/>
      <c r="R78" s="65"/>
      <c r="S78" s="65"/>
      <c r="T78" s="60">
        <f t="shared" si="8"/>
        <v>0</v>
      </c>
      <c r="U78" s="61">
        <f t="shared" si="9"/>
        <v>0</v>
      </c>
    </row>
    <row r="79" spans="1:21" ht="16" customHeight="1" x14ac:dyDescent="0.15">
      <c r="A79" s="46" t="s">
        <v>141</v>
      </c>
      <c r="B79" s="51" t="s">
        <v>142</v>
      </c>
      <c r="C79" s="4"/>
      <c r="D79" s="53">
        <v>50.6</v>
      </c>
      <c r="E79" s="54">
        <v>149</v>
      </c>
      <c r="F79" s="58"/>
      <c r="G79" s="58"/>
      <c r="H79" s="58"/>
      <c r="I79" s="58"/>
      <c r="J79" s="58"/>
      <c r="K79" s="58"/>
      <c r="L79" s="58"/>
      <c r="M79" s="58"/>
      <c r="N79" s="65"/>
      <c r="O79" s="65"/>
      <c r="P79" s="65"/>
      <c r="Q79" s="65"/>
      <c r="R79" s="65"/>
      <c r="S79" s="65"/>
      <c r="T79" s="60">
        <f t="shared" si="8"/>
        <v>0</v>
      </c>
      <c r="U79" s="61">
        <f t="shared" si="9"/>
        <v>0</v>
      </c>
    </row>
    <row r="80" spans="1:21" ht="16" customHeight="1" x14ac:dyDescent="0.15">
      <c r="A80" s="46" t="s">
        <v>143</v>
      </c>
      <c r="B80" s="51" t="s">
        <v>144</v>
      </c>
      <c r="C80" s="14"/>
      <c r="D80" s="53">
        <v>48.4</v>
      </c>
      <c r="E80" s="54">
        <v>149</v>
      </c>
      <c r="F80" s="58"/>
      <c r="G80" s="58"/>
      <c r="H80" s="58"/>
      <c r="I80" s="58"/>
      <c r="J80" s="58"/>
      <c r="K80" s="58"/>
      <c r="L80" s="58"/>
      <c r="M80" s="58"/>
      <c r="N80" s="65"/>
      <c r="O80" s="65"/>
      <c r="P80" s="65"/>
      <c r="Q80" s="65"/>
      <c r="R80" s="65"/>
      <c r="S80" s="65"/>
      <c r="T80" s="60">
        <f t="shared" si="8"/>
        <v>0</v>
      </c>
      <c r="U80" s="61">
        <f t="shared" si="9"/>
        <v>0</v>
      </c>
    </row>
    <row r="81" spans="1:21" ht="16" customHeight="1" x14ac:dyDescent="0.15">
      <c r="A81" s="46" t="s">
        <v>145</v>
      </c>
      <c r="B81" s="51" t="s">
        <v>146</v>
      </c>
      <c r="C81" s="4"/>
      <c r="D81" s="53">
        <v>52.8</v>
      </c>
      <c r="E81" s="54">
        <v>159</v>
      </c>
      <c r="F81" s="58"/>
      <c r="G81" s="58"/>
      <c r="H81" s="58"/>
      <c r="I81" s="58"/>
      <c r="J81" s="58"/>
      <c r="K81" s="58"/>
      <c r="L81" s="58"/>
      <c r="M81" s="58"/>
      <c r="N81" s="65"/>
      <c r="O81" s="65"/>
      <c r="P81" s="65"/>
      <c r="Q81" s="65"/>
      <c r="R81" s="65"/>
      <c r="S81" s="65"/>
      <c r="T81" s="60">
        <f t="shared" si="8"/>
        <v>0</v>
      </c>
      <c r="U81" s="61">
        <f t="shared" si="9"/>
        <v>0</v>
      </c>
    </row>
    <row r="82" spans="1:21" ht="16" customHeight="1" x14ac:dyDescent="0.15">
      <c r="A82" s="45"/>
      <c r="B82" s="50"/>
      <c r="C82" s="28"/>
      <c r="D82" s="29"/>
      <c r="E82" s="29"/>
      <c r="F82" s="30" t="s">
        <v>52</v>
      </c>
      <c r="G82" s="30" t="s">
        <v>53</v>
      </c>
      <c r="H82" s="30" t="s">
        <v>54</v>
      </c>
      <c r="I82" s="30" t="s">
        <v>53</v>
      </c>
      <c r="J82" s="30" t="s">
        <v>54</v>
      </c>
      <c r="K82" s="30" t="s">
        <v>55</v>
      </c>
      <c r="L82" s="31" t="s">
        <v>56</v>
      </c>
      <c r="M82" s="31" t="s">
        <v>57</v>
      </c>
      <c r="N82" s="66"/>
      <c r="O82" s="66"/>
      <c r="P82" s="66"/>
      <c r="Q82" s="66"/>
      <c r="R82" s="67"/>
      <c r="S82" s="67"/>
      <c r="T82" s="32"/>
      <c r="U82" s="33"/>
    </row>
    <row r="83" spans="1:21" ht="16" customHeight="1" x14ac:dyDescent="0.15">
      <c r="A83" s="46" t="s">
        <v>147</v>
      </c>
      <c r="B83" s="51" t="s">
        <v>148</v>
      </c>
      <c r="C83" s="4"/>
      <c r="D83" s="53">
        <v>55</v>
      </c>
      <c r="E83" s="54">
        <v>169</v>
      </c>
      <c r="F83" s="58"/>
      <c r="G83" s="58"/>
      <c r="H83" s="58"/>
      <c r="I83" s="58"/>
      <c r="J83" s="58"/>
      <c r="K83" s="58"/>
      <c r="L83" s="58"/>
      <c r="M83" s="58"/>
      <c r="N83" s="65"/>
      <c r="O83" s="65"/>
      <c r="P83" s="65"/>
      <c r="Q83" s="65"/>
      <c r="R83" s="65"/>
      <c r="S83" s="65"/>
      <c r="T83" s="60">
        <f t="shared" ref="T83:T88" si="10">SUM(F83:S83)</f>
        <v>0</v>
      </c>
      <c r="U83" s="61">
        <f t="shared" ref="U83:U88" si="11">T83*D83</f>
        <v>0</v>
      </c>
    </row>
    <row r="84" spans="1:21" ht="16" customHeight="1" x14ac:dyDescent="0.15">
      <c r="A84" s="46" t="s">
        <v>149</v>
      </c>
      <c r="B84" s="51" t="s">
        <v>150</v>
      </c>
      <c r="C84" s="4"/>
      <c r="D84" s="53">
        <v>50.6</v>
      </c>
      <c r="E84" s="54">
        <v>149</v>
      </c>
      <c r="F84" s="58"/>
      <c r="G84" s="58"/>
      <c r="H84" s="58"/>
      <c r="I84" s="58"/>
      <c r="J84" s="58"/>
      <c r="K84" s="58"/>
      <c r="L84" s="58"/>
      <c r="M84" s="58"/>
      <c r="N84" s="65"/>
      <c r="O84" s="65"/>
      <c r="P84" s="65"/>
      <c r="Q84" s="65"/>
      <c r="R84" s="65"/>
      <c r="S84" s="65"/>
      <c r="T84" s="60">
        <f t="shared" si="10"/>
        <v>0</v>
      </c>
      <c r="U84" s="61">
        <f t="shared" si="11"/>
        <v>0</v>
      </c>
    </row>
    <row r="85" spans="1:21" ht="17" customHeight="1" x14ac:dyDescent="0.15">
      <c r="A85" s="46" t="s">
        <v>151</v>
      </c>
      <c r="B85" s="51" t="s">
        <v>152</v>
      </c>
      <c r="C85" s="4"/>
      <c r="D85" s="53">
        <v>88</v>
      </c>
      <c r="E85" s="54">
        <v>259</v>
      </c>
      <c r="F85" s="58"/>
      <c r="G85" s="58"/>
      <c r="H85" s="58"/>
      <c r="I85" s="58"/>
      <c r="J85" s="58"/>
      <c r="K85" s="58"/>
      <c r="L85" s="58"/>
      <c r="M85" s="58"/>
      <c r="N85" s="65"/>
      <c r="O85" s="65"/>
      <c r="P85" s="65"/>
      <c r="Q85" s="65"/>
      <c r="R85" s="65"/>
      <c r="S85" s="65"/>
      <c r="T85" s="60">
        <f t="shared" si="10"/>
        <v>0</v>
      </c>
      <c r="U85" s="61">
        <f t="shared" si="11"/>
        <v>0</v>
      </c>
    </row>
    <row r="86" spans="1:21" ht="16" customHeight="1" x14ac:dyDescent="0.15">
      <c r="A86" s="46" t="s">
        <v>153</v>
      </c>
      <c r="B86" s="51" t="s">
        <v>154</v>
      </c>
      <c r="C86" s="4"/>
      <c r="D86" s="53">
        <v>88</v>
      </c>
      <c r="E86" s="54">
        <v>259</v>
      </c>
      <c r="F86" s="58"/>
      <c r="G86" s="58"/>
      <c r="H86" s="58"/>
      <c r="I86" s="58"/>
      <c r="J86" s="58"/>
      <c r="K86" s="58"/>
      <c r="L86" s="58"/>
      <c r="M86" s="58"/>
      <c r="N86" s="65"/>
      <c r="O86" s="65"/>
      <c r="P86" s="65"/>
      <c r="Q86" s="65"/>
      <c r="R86" s="65"/>
      <c r="S86" s="65"/>
      <c r="T86" s="60">
        <f t="shared" si="10"/>
        <v>0</v>
      </c>
      <c r="U86" s="61">
        <f t="shared" si="11"/>
        <v>0</v>
      </c>
    </row>
    <row r="87" spans="1:21" ht="16" customHeight="1" x14ac:dyDescent="0.15">
      <c r="A87" s="46" t="s">
        <v>155</v>
      </c>
      <c r="B87" s="51" t="s">
        <v>156</v>
      </c>
      <c r="C87" s="4"/>
      <c r="D87" s="53">
        <v>110</v>
      </c>
      <c r="E87" s="54">
        <v>329</v>
      </c>
      <c r="F87" s="58"/>
      <c r="G87" s="58"/>
      <c r="H87" s="58"/>
      <c r="I87" s="58"/>
      <c r="J87" s="58"/>
      <c r="K87" s="58"/>
      <c r="L87" s="58"/>
      <c r="M87" s="58"/>
      <c r="N87" s="65"/>
      <c r="O87" s="65"/>
      <c r="P87" s="65"/>
      <c r="Q87" s="65"/>
      <c r="R87" s="65"/>
      <c r="S87" s="65"/>
      <c r="T87" s="60">
        <f t="shared" si="10"/>
        <v>0</v>
      </c>
      <c r="U87" s="61">
        <f t="shared" si="11"/>
        <v>0</v>
      </c>
    </row>
    <row r="88" spans="1:21" ht="16" customHeight="1" x14ac:dyDescent="0.15">
      <c r="A88" s="46" t="s">
        <v>157</v>
      </c>
      <c r="B88" s="51" t="s">
        <v>158</v>
      </c>
      <c r="C88" s="4"/>
      <c r="D88" s="53">
        <v>35.200000000000003</v>
      </c>
      <c r="E88" s="54">
        <v>109</v>
      </c>
      <c r="F88" s="58"/>
      <c r="G88" s="58"/>
      <c r="H88" s="58"/>
      <c r="I88" s="58"/>
      <c r="J88" s="58"/>
      <c r="K88" s="58"/>
      <c r="L88" s="58"/>
      <c r="M88" s="58"/>
      <c r="N88" s="65"/>
      <c r="O88" s="65"/>
      <c r="P88" s="65"/>
      <c r="Q88" s="65"/>
      <c r="R88" s="65"/>
      <c r="S88" s="65"/>
      <c r="T88" s="60">
        <f t="shared" si="10"/>
        <v>0</v>
      </c>
      <c r="U88" s="61">
        <f t="shared" si="11"/>
        <v>0</v>
      </c>
    </row>
    <row r="89" spans="1:21" ht="16" customHeight="1" x14ac:dyDescent="0.15">
      <c r="A89" s="45"/>
      <c r="B89" s="50"/>
      <c r="C89" s="28"/>
      <c r="D89" s="29"/>
      <c r="E89" s="29"/>
      <c r="F89" s="30" t="s">
        <v>52</v>
      </c>
      <c r="G89" s="30" t="s">
        <v>53</v>
      </c>
      <c r="H89" s="30" t="s">
        <v>54</v>
      </c>
      <c r="I89" s="30" t="s">
        <v>53</v>
      </c>
      <c r="J89" s="30" t="s">
        <v>54</v>
      </c>
      <c r="K89" s="30" t="s">
        <v>55</v>
      </c>
      <c r="L89" s="31" t="s">
        <v>56</v>
      </c>
      <c r="M89" s="31" t="s">
        <v>57</v>
      </c>
      <c r="N89" s="66"/>
      <c r="O89" s="66"/>
      <c r="P89" s="66"/>
      <c r="Q89" s="66"/>
      <c r="R89" s="67"/>
      <c r="S89" s="67"/>
      <c r="T89" s="32"/>
      <c r="U89" s="33"/>
    </row>
    <row r="90" spans="1:21" ht="16" customHeight="1" x14ac:dyDescent="0.15">
      <c r="A90" s="68" t="s">
        <v>159</v>
      </c>
      <c r="B90" s="69" t="s">
        <v>160</v>
      </c>
      <c r="C90" s="4"/>
      <c r="D90" s="53">
        <v>77</v>
      </c>
      <c r="E90" s="54">
        <v>229</v>
      </c>
      <c r="F90" s="58"/>
      <c r="G90" s="58"/>
      <c r="H90" s="58"/>
      <c r="I90" s="58"/>
      <c r="J90" s="58"/>
      <c r="K90" s="58"/>
      <c r="L90" s="58"/>
      <c r="M90" s="58"/>
      <c r="N90" s="65"/>
      <c r="O90" s="65"/>
      <c r="P90" s="65"/>
      <c r="Q90" s="65"/>
      <c r="R90" s="65"/>
      <c r="S90" s="65"/>
      <c r="T90" s="60">
        <f t="shared" ref="T90:T94" si="12">SUM(F90:S90)</f>
        <v>0</v>
      </c>
      <c r="U90" s="61">
        <f t="shared" ref="U90:U94" si="13">T90*D90</f>
        <v>0</v>
      </c>
    </row>
    <row r="91" spans="1:21" ht="16" customHeight="1" x14ac:dyDescent="0.15">
      <c r="A91" s="68" t="s">
        <v>165</v>
      </c>
      <c r="B91" s="70" t="s">
        <v>164</v>
      </c>
      <c r="C91" s="4"/>
      <c r="D91" s="53">
        <v>88</v>
      </c>
      <c r="E91" s="54">
        <v>259</v>
      </c>
      <c r="F91" s="58"/>
      <c r="G91" s="58"/>
      <c r="H91" s="58"/>
      <c r="I91" s="58"/>
      <c r="J91" s="58"/>
      <c r="K91" s="58"/>
      <c r="L91" s="58"/>
      <c r="M91" s="58"/>
      <c r="N91" s="65"/>
      <c r="O91" s="65"/>
      <c r="P91" s="65"/>
      <c r="Q91" s="65"/>
      <c r="R91" s="65"/>
      <c r="S91" s="65"/>
      <c r="T91" s="60">
        <f t="shared" si="12"/>
        <v>0</v>
      </c>
      <c r="U91" s="61">
        <f t="shared" si="13"/>
        <v>0</v>
      </c>
    </row>
    <row r="92" spans="1:21" ht="16" customHeight="1" x14ac:dyDescent="0.15">
      <c r="A92" s="68" t="s">
        <v>167</v>
      </c>
      <c r="B92" s="70" t="s">
        <v>166</v>
      </c>
      <c r="C92" s="4"/>
      <c r="D92" s="53">
        <v>88</v>
      </c>
      <c r="E92" s="54">
        <v>259</v>
      </c>
      <c r="F92" s="58"/>
      <c r="G92" s="58"/>
      <c r="H92" s="58"/>
      <c r="I92" s="58"/>
      <c r="J92" s="58"/>
      <c r="K92" s="58"/>
      <c r="L92" s="58"/>
      <c r="M92" s="58"/>
      <c r="N92" s="65"/>
      <c r="O92" s="65"/>
      <c r="P92" s="65"/>
      <c r="Q92" s="65"/>
      <c r="R92" s="65"/>
      <c r="S92" s="65"/>
      <c r="T92" s="60">
        <f t="shared" si="12"/>
        <v>0</v>
      </c>
      <c r="U92" s="61">
        <f t="shared" si="13"/>
        <v>0</v>
      </c>
    </row>
    <row r="93" spans="1:21" ht="16" customHeight="1" x14ac:dyDescent="0.15">
      <c r="A93" s="68" t="s">
        <v>169</v>
      </c>
      <c r="B93" s="70" t="s">
        <v>168</v>
      </c>
      <c r="C93" s="4"/>
      <c r="D93" s="53">
        <v>99</v>
      </c>
      <c r="E93" s="54">
        <v>299</v>
      </c>
      <c r="F93" s="58"/>
      <c r="G93" s="58"/>
      <c r="H93" s="58"/>
      <c r="I93" s="58"/>
      <c r="J93" s="58"/>
      <c r="K93" s="58"/>
      <c r="L93" s="58"/>
      <c r="M93" s="58"/>
      <c r="N93" s="65"/>
      <c r="O93" s="65"/>
      <c r="P93" s="65"/>
      <c r="Q93" s="65"/>
      <c r="R93" s="65"/>
      <c r="S93" s="65"/>
      <c r="T93" s="60">
        <f t="shared" si="12"/>
        <v>0</v>
      </c>
      <c r="U93" s="61">
        <f t="shared" si="13"/>
        <v>0</v>
      </c>
    </row>
    <row r="94" spans="1:21" ht="16" customHeight="1" x14ac:dyDescent="0.15">
      <c r="A94" s="68" t="s">
        <v>171</v>
      </c>
      <c r="B94" s="70" t="s">
        <v>170</v>
      </c>
      <c r="C94" s="4"/>
      <c r="D94" s="53">
        <v>115.5</v>
      </c>
      <c r="E94" s="54">
        <v>349</v>
      </c>
      <c r="F94" s="58"/>
      <c r="G94" s="58"/>
      <c r="H94" s="58"/>
      <c r="I94" s="58"/>
      <c r="J94" s="58"/>
      <c r="K94" s="58"/>
      <c r="L94" s="58"/>
      <c r="M94" s="58"/>
      <c r="N94" s="65"/>
      <c r="O94" s="65"/>
      <c r="P94" s="65"/>
      <c r="Q94" s="65"/>
      <c r="R94" s="65"/>
      <c r="S94" s="65"/>
      <c r="T94" s="60">
        <f t="shared" si="12"/>
        <v>0</v>
      </c>
      <c r="U94" s="61">
        <f t="shared" si="13"/>
        <v>0</v>
      </c>
    </row>
    <row r="95" spans="1:21" ht="16" customHeight="1" x14ac:dyDescent="0.15">
      <c r="A95" s="45"/>
      <c r="B95" s="50"/>
      <c r="C95" s="28"/>
      <c r="D95" s="29"/>
      <c r="E95" s="29"/>
      <c r="F95" s="66"/>
      <c r="G95" s="66"/>
      <c r="H95" s="66"/>
      <c r="I95" s="66"/>
      <c r="J95" s="66"/>
      <c r="K95" s="66"/>
      <c r="L95" s="67"/>
      <c r="M95" s="67"/>
      <c r="N95" s="67"/>
      <c r="O95" s="67"/>
      <c r="P95" s="67"/>
      <c r="Q95" s="67"/>
      <c r="R95" s="67"/>
      <c r="S95" s="25" t="s">
        <v>161</v>
      </c>
      <c r="T95" s="32"/>
      <c r="U95" s="33"/>
    </row>
    <row r="96" spans="1:21" ht="16" customHeight="1" x14ac:dyDescent="0.15">
      <c r="A96" s="46" t="s">
        <v>162</v>
      </c>
      <c r="B96" s="51" t="s">
        <v>163</v>
      </c>
      <c r="C96" s="4"/>
      <c r="D96" s="53">
        <v>19.8</v>
      </c>
      <c r="E96" s="54">
        <v>59</v>
      </c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59"/>
      <c r="T96" s="60">
        <f>SUM(F96:S96)</f>
        <v>0</v>
      </c>
      <c r="U96" s="61">
        <f>T96*D96</f>
        <v>0</v>
      </c>
    </row>
    <row r="97" spans="1:21" ht="16" customHeight="1" x14ac:dyDescent="0.15">
      <c r="A97" s="46" t="s">
        <v>176</v>
      </c>
      <c r="B97" s="51" t="s">
        <v>175</v>
      </c>
      <c r="C97" s="4"/>
      <c r="D97" s="53">
        <v>22</v>
      </c>
      <c r="E97" s="54">
        <v>69</v>
      </c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59"/>
      <c r="T97" s="60">
        <f>SUM(F97:S97)</f>
        <v>0</v>
      </c>
      <c r="U97" s="61">
        <f>T97*D97</f>
        <v>0</v>
      </c>
    </row>
    <row r="98" spans="1:21" ht="16" customHeight="1" x14ac:dyDescent="0.15">
      <c r="A98" s="47"/>
      <c r="B98" s="47"/>
      <c r="C98" s="34"/>
      <c r="D98" s="35"/>
      <c r="E98" s="35"/>
      <c r="F98" s="36"/>
      <c r="G98" s="34"/>
      <c r="H98" s="34"/>
      <c r="I98" s="34"/>
      <c r="J98" s="34"/>
      <c r="K98" s="34"/>
      <c r="L98" s="64"/>
      <c r="M98" s="34"/>
      <c r="N98" s="34"/>
      <c r="O98" s="34"/>
      <c r="P98" s="34"/>
      <c r="Q98" s="34"/>
      <c r="R98" s="37"/>
      <c r="S98" s="37"/>
      <c r="T98" s="62">
        <f>SUM(T19:T96)</f>
        <v>0</v>
      </c>
      <c r="U98" s="63">
        <f>SUM(U19:U96)</f>
        <v>0</v>
      </c>
    </row>
    <row r="99" spans="1:21" ht="16" customHeight="1" x14ac:dyDescent="0.15">
      <c r="F99" s="5"/>
      <c r="G99" s="55"/>
      <c r="H99" s="55"/>
      <c r="I99" s="55"/>
      <c r="J99" s="55"/>
      <c r="K99" s="55"/>
      <c r="L99" s="55"/>
      <c r="M99" s="55"/>
      <c r="N99" s="6"/>
      <c r="O99" s="6"/>
      <c r="P99" s="6"/>
      <c r="Q99" s="6"/>
      <c r="R99" s="6"/>
      <c r="S99" s="6"/>
      <c r="T99" s="56"/>
      <c r="U99" s="57"/>
    </row>
    <row r="100" spans="1:21" ht="16" customHeight="1" x14ac:dyDescent="0.15">
      <c r="F100" s="5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</row>
    <row r="101" spans="1:21" ht="16" customHeight="1" x14ac:dyDescent="0.15">
      <c r="F101" s="5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</row>
  </sheetData>
  <printOptions horizontalCentered="1" verticalCentered="1"/>
  <pageMargins left="0.36" right="0.36" top="0.74712643678160917" bottom="0.6100000000000001" header="0.47126436781609188" footer="0.5"/>
  <pageSetup paperSize="9" fitToHeight="3" orientation="landscape" horizontalDpi="4294967292" verticalDpi="4294967292"/>
  <colBreaks count="1" manualBreakCount="1">
    <brk id="5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CHPKS FW26</vt:lpstr>
      <vt:lpstr>'CHPKS FW26'!Druckbereich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 searson</dc:creator>
  <cp:lastModifiedBy>ERIC JOST</cp:lastModifiedBy>
  <cp:lastPrinted>2025-07-04T10:27:32Z</cp:lastPrinted>
  <dcterms:created xsi:type="dcterms:W3CDTF">2011-07-08T12:34:19Z</dcterms:created>
  <dcterms:modified xsi:type="dcterms:W3CDTF">2026-01-30T11:01:38Z</dcterms:modified>
</cp:coreProperties>
</file>