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/>
  <mc:AlternateContent xmlns:mc="http://schemas.openxmlformats.org/markup-compatibility/2006">
    <mc:Choice Requires="x15">
      <x15ac:absPath xmlns:x15ac="http://schemas.microsoft.com/office/spreadsheetml/2010/11/ac" url="/Users/eric/Library/CloudStorage/Dropbox/Kollektionen_AMTRAQ_FW26/RAKKI_Kollektion_FW26/"/>
    </mc:Choice>
  </mc:AlternateContent>
  <xr:revisionPtr revIDLastSave="0" documentId="13_ncr:1_{89215C35-02F1-AA48-91E9-13EDE5FD76D7}" xr6:coauthVersionLast="47" xr6:coauthVersionMax="47" xr10:uidLastSave="{00000000-0000-0000-0000-000000000000}"/>
  <bookViews>
    <workbookView xWindow="27060" yWindow="600" windowWidth="17840" windowHeight="20980" tabRatio="500" xr2:uid="{00000000-000D-0000-FFFF-FFFF00000000}"/>
  </bookViews>
  <sheets>
    <sheet name="Tellason Pricelist FW24" sheetId="1" r:id="rId1"/>
  </sheets>
  <definedNames>
    <definedName name="_xlnm.Print_Area" localSheetId="0">'Tellason Pricelist FW24'!$A$1:$D$20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1" l="1"/>
  <c r="T63" i="1" s="1"/>
  <c r="S60" i="1"/>
  <c r="T60" i="1" s="1"/>
  <c r="S66" i="1"/>
  <c r="T66" i="1" s="1"/>
  <c r="S65" i="1"/>
  <c r="T65" i="1" s="1"/>
  <c r="S64" i="1"/>
  <c r="T64" i="1" s="1"/>
  <c r="S62" i="1"/>
  <c r="T62" i="1" s="1"/>
  <c r="S61" i="1"/>
  <c r="T61" i="1" s="1"/>
  <c r="S59" i="1"/>
  <c r="T59" i="1" s="1"/>
  <c r="S58" i="1"/>
  <c r="T58" i="1" s="1"/>
  <c r="S57" i="1"/>
  <c r="T57" i="1" s="1"/>
  <c r="S56" i="1"/>
  <c r="T56" i="1" s="1"/>
  <c r="S55" i="1"/>
  <c r="T55" i="1" s="1"/>
  <c r="S54" i="1"/>
  <c r="T54" i="1" s="1"/>
  <c r="S53" i="1"/>
  <c r="T53" i="1" s="1"/>
  <c r="S52" i="1"/>
  <c r="T52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31" i="1"/>
  <c r="T31" i="1" s="1"/>
  <c r="S30" i="1"/>
  <c r="T30" i="1" s="1"/>
  <c r="S29" i="1"/>
  <c r="T29" i="1" s="1"/>
  <c r="S28" i="1"/>
  <c r="T28" i="1" s="1"/>
  <c r="S27" i="1"/>
  <c r="T27" i="1" s="1"/>
  <c r="S26" i="1"/>
  <c r="T26" i="1" s="1"/>
  <c r="S25" i="1"/>
  <c r="T25" i="1" s="1"/>
  <c r="S24" i="1"/>
  <c r="T24" i="1" s="1"/>
  <c r="S23" i="1"/>
  <c r="T23" i="1" s="1"/>
  <c r="S22" i="1"/>
  <c r="T22" i="1" s="1"/>
  <c r="S21" i="1"/>
  <c r="T21" i="1" s="1"/>
  <c r="S20" i="1"/>
  <c r="T14" i="1"/>
  <c r="T20" i="1" l="1"/>
  <c r="T67" i="1" s="1"/>
  <c r="S67" i="1"/>
</calcChain>
</file>

<file path=xl/sharedStrings.xml><?xml version="1.0" encoding="utf-8"?>
<sst xmlns="http://schemas.openxmlformats.org/spreadsheetml/2006/main" count="129" uniqueCount="122">
  <si>
    <t xml:space="preserve"> Wholesale Ordersheet RAKKI WEAR FW26</t>
  </si>
  <si>
    <t>Please fill in</t>
  </si>
  <si>
    <t>Delivery address if different</t>
  </si>
  <si>
    <t>Company Name / Shop</t>
  </si>
  <si>
    <t>Name Buyer</t>
  </si>
  <si>
    <t xml:space="preserve">Name </t>
  </si>
  <si>
    <t>Street</t>
  </si>
  <si>
    <t>Zip City</t>
  </si>
  <si>
    <t>Country</t>
  </si>
  <si>
    <t>Mail</t>
  </si>
  <si>
    <t>Sweat Pant</t>
  </si>
  <si>
    <t>93% Cotton 7% Poly Fleece</t>
  </si>
  <si>
    <t>Fon</t>
  </si>
  <si>
    <t>Delkivery Date</t>
  </si>
  <si>
    <t>Orderdate</t>
  </si>
  <si>
    <t>MEN</t>
  </si>
  <si>
    <t>ARTICLE</t>
  </si>
  <si>
    <t>Description</t>
  </si>
  <si>
    <t>Color</t>
  </si>
  <si>
    <t>WHS</t>
  </si>
  <si>
    <t>RRP</t>
  </si>
  <si>
    <t>Apache WVB</t>
  </si>
  <si>
    <t>Arkansas WVB</t>
  </si>
  <si>
    <t>Navajo jaguar cushion</t>
  </si>
  <si>
    <t>Benz M/lunga WVB+WP</t>
  </si>
  <si>
    <t>Long-sleeved polo shirt with V-neck and offset stitching</t>
  </si>
  <si>
    <t>Cat WVB</t>
  </si>
  <si>
    <t>Double-neck multi-point knit</t>
  </si>
  <si>
    <t>Colorado WM</t>
  </si>
  <si>
    <t>Overshirt with polo collar and fur trim</t>
  </si>
  <si>
    <t>Cool Beanie WVB</t>
  </si>
  <si>
    <t>Aran traditional Irish knitting pattern hat</t>
  </si>
  <si>
    <t>Cool Scarf WVB</t>
  </si>
  <si>
    <t>Aran traditional Irish knitting pattern scarf</t>
  </si>
  <si>
    <t>Defender WVB</t>
  </si>
  <si>
    <t>Revisited English ribbed cardigan</t>
  </si>
  <si>
    <t>Garrett WVB</t>
  </si>
  <si>
    <t>Jacquard robe with fringe</t>
  </si>
  <si>
    <t>Gunny</t>
  </si>
  <si>
    <t>V-neck intarsia knitwear</t>
  </si>
  <si>
    <t>Holman Blazer WVB</t>
  </si>
  <si>
    <t>Blazer Jacquard</t>
  </si>
  <si>
    <t>Honor</t>
  </si>
  <si>
    <t>Multi-threaded cable knit sweater</t>
  </si>
  <si>
    <t>Ike Jacket</t>
  </si>
  <si>
    <t>Vanisè battle jacket</t>
  </si>
  <si>
    <t>Madly WVB</t>
  </si>
  <si>
    <t>V-neck sweater</t>
  </si>
  <si>
    <t>Mexico WVB</t>
  </si>
  <si>
    <t>Navajo overshirt with straight and reverse stitches</t>
  </si>
  <si>
    <t>Notre Dame WVB</t>
  </si>
  <si>
    <t>Crochet stitch necklace</t>
  </si>
  <si>
    <t>Pueblo WVB</t>
  </si>
  <si>
    <t>Navajo design overshirt with 3 pockets</t>
  </si>
  <si>
    <t>Quilted GLT WK-WVB-WV</t>
  </si>
  <si>
    <t>Quilted vest</t>
  </si>
  <si>
    <t>Rebel Girocollo WV</t>
  </si>
  <si>
    <t>English ribbed raglan sweater with round neck</t>
  </si>
  <si>
    <t>Renegade WVB</t>
  </si>
  <si>
    <t>English stitch shawl collar cardigan</t>
  </si>
  <si>
    <t>Robert Cratere WM</t>
  </si>
  <si>
    <t>Norwegian raglan sweater with funnel neck</t>
  </si>
  <si>
    <t>Rocky</t>
  </si>
  <si>
    <t>Rhombus polo shirt</t>
  </si>
  <si>
    <t>Sonny Gilet/B WVB+WP</t>
  </si>
  <si>
    <t>Pinstriped vest with buttons</t>
  </si>
  <si>
    <t>Sonny Gilet/V WVB+WP</t>
  </si>
  <si>
    <t>Pinstriped vest with V-neck inlay</t>
  </si>
  <si>
    <t>Sonny Trouser WVB+WP</t>
  </si>
  <si>
    <t>Pinstriped trousers with inlay</t>
  </si>
  <si>
    <t>The King of Cool Girocollo WVB</t>
  </si>
  <si>
    <t>Aran traditional Irish knitting pattern crew neck sweater</t>
  </si>
  <si>
    <t>The Mexican</t>
  </si>
  <si>
    <t>Jacquard knit with ethnic pattern</t>
  </si>
  <si>
    <t>The Painter</t>
  </si>
  <si>
    <t>Jacquard turtleneck sweater</t>
  </si>
  <si>
    <t>Timeless WVB</t>
  </si>
  <si>
    <t>Shalwar cardigan in stockinette stitch with pocket</t>
  </si>
  <si>
    <t>Virgil WY-WVB</t>
  </si>
  <si>
    <t>Long-sleeved sweatshirt with inlay</t>
  </si>
  <si>
    <t>WOMEN</t>
  </si>
  <si>
    <t>COLOR</t>
  </si>
  <si>
    <t>Anny</t>
  </si>
  <si>
    <t>Intarsia cardigan with cable knit finish</t>
  </si>
  <si>
    <t>Aran Island WVB</t>
  </si>
  <si>
    <t>Multi-stitch knit dress</t>
  </si>
  <si>
    <t>Babette</t>
  </si>
  <si>
    <t>English coast cardigan</t>
  </si>
  <si>
    <t>Beverly Hills</t>
  </si>
  <si>
    <t>Three-color jacquard cardigan</t>
  </si>
  <si>
    <t>Bolero WVB</t>
  </si>
  <si>
    <t>Short jacket in embossed knit</t>
  </si>
  <si>
    <t>Celine WY</t>
  </si>
  <si>
    <t>Boat neck sweater with pea stitch</t>
  </si>
  <si>
    <t>Époque</t>
  </si>
  <si>
    <t>Fur-trimmed bomber jacket</t>
  </si>
  <si>
    <t>First</t>
  </si>
  <si>
    <t>English ribbed raglan crew neck</t>
  </si>
  <si>
    <t>Souffle Coat WVB+WP</t>
  </si>
  <si>
    <t>Balloon sleeve coat</t>
  </si>
  <si>
    <t>Souffle Skirt WV</t>
  </si>
  <si>
    <t>Knitted skirt</t>
  </si>
  <si>
    <t>The Swan</t>
  </si>
  <si>
    <t>Diamond pattern knit</t>
  </si>
  <si>
    <t>Then and Now WVB</t>
  </si>
  <si>
    <t>Sweater with horizontal and vertical cables</t>
  </si>
  <si>
    <t>Tricks</t>
  </si>
  <si>
    <t>Floating stitch cardigan</t>
  </si>
  <si>
    <t>Legenda SIGLE FILATI (COMPOSIZIONI):</t>
  </si>
  <si>
    <t>WV = CASHWOOL (100% Lana Merinos Extrafine)</t>
  </si>
  <si>
    <t>WVB = BABY LAMBSWOOL 1/15 (100% Baby Merinos Entrafine)</t>
  </si>
  <si>
    <t>WM = MOHAIR (70% Superkid Mohair 20% Poliammide 10% Lana)</t>
  </si>
  <si>
    <t>WV + WM = CASHWOOL + MOHAIR</t>
  </si>
  <si>
    <t>WP = ALPACA SUPERFINE (75% Alpaca Superfine 15% Lana Merinos 10% Poliammide</t>
  </si>
  <si>
    <t>WK = BABY CAMEL (54% Lana Merinos Extrafine 37% Baby Camel 9% Poliammide)</t>
  </si>
  <si>
    <t>WY = YAK (56% Lana Merinos Extrafine 26% Yak 15% Poliammide 3% Elastan)</t>
  </si>
  <si>
    <t>SHIPPING TERMS: CIF: the shipping costs are at the supplier's expense</t>
  </si>
  <si>
    <t>Navajo design blanket</t>
  </si>
  <si>
    <t>Myra</t>
  </si>
  <si>
    <t>Oversized Shirt</t>
  </si>
  <si>
    <t>The Diva WY</t>
  </si>
  <si>
    <t>Ethno Jacquard-Mantel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</si>
</sst>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€&quot;;[Red]#,##0.00&quot;€&quot;"/>
    <numFmt numFmtId="165" formatCode="#,##0.00\ &quot;€&quot;;[Red]#,##0.00\ &quot;€&quot;"/>
    <numFmt numFmtId="166" formatCode="#,##0.00\ &quot;€&quot;"/>
  </numFmts>
  <fonts count="24" x14ac:knownFonts="1">
    <font>
      <sz val="10"/>
      <name val="Verdana"/>
    </font>
    <font>
      <sz val="10"/>
      <name val="Verdana"/>
      <family val="2"/>
    </font>
    <font>
      <sz val="8"/>
      <name val="Arial"/>
      <family val="2"/>
    </font>
    <font>
      <b/>
      <sz val="10"/>
      <color indexed="8"/>
      <name val="Calibri"/>
      <family val="2"/>
    </font>
    <font>
      <sz val="12"/>
      <color rgb="FF000000"/>
      <name val="Calibri"/>
      <family val="2"/>
    </font>
    <font>
      <sz val="10"/>
      <color theme="0"/>
      <name val="Verdana"/>
      <family val="2"/>
    </font>
    <font>
      <b/>
      <sz val="10"/>
      <color rgb="FFFF0000"/>
      <name val="Verdana"/>
      <family val="2"/>
    </font>
    <font>
      <b/>
      <sz val="9"/>
      <color rgb="FF000000"/>
      <name val="Calibri"/>
      <family val="2"/>
    </font>
    <font>
      <b/>
      <sz val="16"/>
      <color theme="8"/>
      <name val="Calibri"/>
      <family val="2"/>
    </font>
    <font>
      <b/>
      <sz val="10"/>
      <color theme="8"/>
      <name val="Verdana"/>
      <family val="2"/>
    </font>
    <font>
      <sz val="12"/>
      <name val="Helvetica"/>
      <family val="2"/>
    </font>
    <font>
      <sz val="9"/>
      <name val="Helvetica"/>
      <family val="2"/>
    </font>
    <font>
      <b/>
      <sz val="12"/>
      <name val="Helvetic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6" tint="0.79998168889431442"/>
      <name val="Arial"/>
      <family val="2"/>
    </font>
    <font>
      <b/>
      <sz val="9"/>
      <color rgb="FFFF0000"/>
      <name val="Calibri"/>
      <family val="2"/>
    </font>
    <font>
      <b/>
      <sz val="14"/>
      <color rgb="FF000000"/>
      <name val="Calibri"/>
      <family val="2"/>
    </font>
    <font>
      <b/>
      <sz val="12"/>
      <color rgb="FFFF0000"/>
      <name val="Helvetica"/>
      <family val="2"/>
    </font>
    <font>
      <sz val="10"/>
      <color rgb="FFFFFFFF"/>
      <name val="Arial"/>
      <family val="2"/>
    </font>
    <font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5" fontId="7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8" fillId="3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1" fontId="16" fillId="9" borderId="4" xfId="0" applyNumberFormat="1" applyFont="1" applyFill="1" applyBorder="1" applyAlignment="1">
      <alignment horizontal="center" vertical="center"/>
    </xf>
    <xf numFmtId="165" fontId="14" fillId="3" borderId="1" xfId="0" applyNumberFormat="1" applyFont="1" applyFill="1" applyBorder="1" applyAlignment="1">
      <alignment vertical="center"/>
    </xf>
    <xf numFmtId="0" fontId="14" fillId="0" borderId="0" xfId="0" applyFont="1"/>
    <xf numFmtId="0" fontId="17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164" fontId="14" fillId="4" borderId="1" xfId="0" applyNumberFormat="1" applyFont="1" applyFill="1" applyBorder="1" applyAlignment="1">
      <alignment horizontal="center" vertical="center"/>
    </xf>
    <xf numFmtId="164" fontId="14" fillId="8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" fontId="16" fillId="5" borderId="4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vertical="center"/>
    </xf>
    <xf numFmtId="164" fontId="15" fillId="7" borderId="3" xfId="0" applyNumberFormat="1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1" fontId="4" fillId="11" borderId="4" xfId="0" applyNumberFormat="1" applyFont="1" applyFill="1" applyBorder="1" applyAlignment="1">
      <alignment horizontal="center" vertical="center"/>
    </xf>
    <xf numFmtId="165" fontId="0" fillId="10" borderId="1" xfId="0" applyNumberFormat="1" applyFill="1" applyBorder="1" applyAlignment="1">
      <alignment vertical="center"/>
    </xf>
    <xf numFmtId="0" fontId="14" fillId="10" borderId="1" xfId="0" applyFont="1" applyFill="1" applyBorder="1" applyAlignment="1">
      <alignment horizontal="center" vertical="center"/>
    </xf>
    <xf numFmtId="164" fontId="14" fillId="10" borderId="1" xfId="0" applyNumberFormat="1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1" fontId="16" fillId="11" borderId="4" xfId="0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15" fontId="19" fillId="4" borderId="0" xfId="0" applyNumberFormat="1" applyFont="1" applyFill="1" applyAlignment="1">
      <alignment horizontal="left" vertical="center"/>
    </xf>
    <xf numFmtId="15" fontId="20" fillId="4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1" fillId="0" borderId="0" xfId="0" applyFont="1" applyAlignment="1">
      <alignment horizontal="left" vertical="center"/>
    </xf>
    <xf numFmtId="0" fontId="22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219364</xdr:colOff>
      <xdr:row>2</xdr:row>
      <xdr:rowOff>34635</xdr:rowOff>
    </xdr:from>
    <xdr:to>
      <xdr:col>4</xdr:col>
      <xdr:colOff>3848</xdr:colOff>
      <xdr:row>16</xdr:row>
      <xdr:rowOff>15473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0909" y="357908"/>
          <a:ext cx="2182090" cy="292492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77"/>
  <sheetViews>
    <sheetView tabSelected="1" topLeftCell="A47" zoomScaleNormal="100" workbookViewId="0">
      <selection activeCell="B56" sqref="B56"/>
    </sheetView>
  </sheetViews>
  <sheetFormatPr baseColWidth="10" defaultRowHeight="13" x14ac:dyDescent="0.15"/>
  <cols>
    <col min="1" max="1" width="39.1640625" style="1" customWidth="1"/>
    <col min="2" max="2" width="60.83203125" style="4" customWidth="1"/>
    <col min="3" max="3" width="20.83203125" style="1" customWidth="1"/>
    <col min="4" max="4" width="10.6640625" style="5" customWidth="1"/>
    <col min="5" max="5" width="10.83203125" style="5" customWidth="1"/>
    <col min="6" max="18" width="5.83203125" customWidth="1"/>
    <col min="19" max="19" width="8" customWidth="1"/>
    <col min="20" max="20" width="12.83203125" customWidth="1"/>
  </cols>
  <sheetData>
    <row r="4" spans="1:20" x14ac:dyDescent="0.15">
      <c r="A4" s="2"/>
      <c r="B4" s="5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ht="21" customHeight="1" x14ac:dyDescent="0.25">
      <c r="A5" s="14" t="s">
        <v>0</v>
      </c>
      <c r="B5" s="5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15">
      <c r="A6" s="2"/>
      <c r="B6" s="5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15">
      <c r="A7" s="15" t="s">
        <v>1</v>
      </c>
      <c r="B7" s="53" t="s">
        <v>2</v>
      </c>
      <c r="C7" s="8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0" customHeight="1" x14ac:dyDescent="0.15">
      <c r="A8" s="7" t="s">
        <v>3</v>
      </c>
      <c r="B8" s="58"/>
      <c r="C8" s="7"/>
      <c r="D8" s="9"/>
      <c r="E8" s="9"/>
      <c r="F8" s="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0" customHeight="1" x14ac:dyDescent="0.15">
      <c r="A9" s="7" t="s">
        <v>4</v>
      </c>
      <c r="B9" s="7" t="s">
        <v>5</v>
      </c>
      <c r="C9" s="7"/>
      <c r="D9" s="10"/>
      <c r="E9" s="10"/>
      <c r="F9" s="7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20" customHeight="1" x14ac:dyDescent="0.15">
      <c r="A10" s="7" t="s">
        <v>6</v>
      </c>
      <c r="B10" s="7" t="s">
        <v>6</v>
      </c>
      <c r="C10" s="7"/>
      <c r="D10" s="10"/>
      <c r="E10" s="10"/>
      <c r="F10" s="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20" customHeight="1" x14ac:dyDescent="0.15">
      <c r="A11" s="7" t="s">
        <v>7</v>
      </c>
      <c r="B11" s="7" t="s">
        <v>7</v>
      </c>
      <c r="C11" s="7"/>
      <c r="D11" s="10"/>
      <c r="E11" s="10"/>
      <c r="F11" s="7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20" customHeight="1" x14ac:dyDescent="0.15">
      <c r="A12" s="7" t="s">
        <v>8</v>
      </c>
      <c r="B12" s="7" t="s">
        <v>8</v>
      </c>
      <c r="C12" s="7"/>
      <c r="D12" s="10"/>
      <c r="E12" s="10"/>
      <c r="F12" s="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0" customHeight="1" x14ac:dyDescent="0.15">
      <c r="A13" s="7" t="s">
        <v>9</v>
      </c>
      <c r="B13" s="7"/>
      <c r="C13" s="7"/>
      <c r="D13" s="9"/>
      <c r="E13" s="9"/>
      <c r="F13" s="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idden="1" x14ac:dyDescent="0.15">
      <c r="A14" s="3" t="s">
        <v>10</v>
      </c>
      <c r="B14" s="3" t="s">
        <v>11</v>
      </c>
      <c r="C14" s="3"/>
      <c r="D14" s="6">
        <v>67</v>
      </c>
      <c r="E14" s="6">
        <v>67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3"/>
      <c r="T14" s="12">
        <f>S14*D14</f>
        <v>0</v>
      </c>
    </row>
    <row r="15" spans="1:20" ht="20" customHeight="1" x14ac:dyDescent="0.15">
      <c r="A15" s="7" t="s">
        <v>12</v>
      </c>
      <c r="B15" s="57" t="s">
        <v>13</v>
      </c>
      <c r="C15" s="7"/>
      <c r="D15" s="9"/>
      <c r="E15" s="9"/>
      <c r="F15" s="7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20" customHeight="1" x14ac:dyDescent="0.15">
      <c r="A16" s="7" t="s">
        <v>14</v>
      </c>
      <c r="B16" s="7"/>
      <c r="C16" s="7"/>
      <c r="D16" s="9"/>
      <c r="E16" s="9"/>
      <c r="F16" s="7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20" customHeight="1" x14ac:dyDescent="0.15">
      <c r="B17" s="7"/>
      <c r="C17" s="7"/>
      <c r="D17" s="9"/>
      <c r="E17" s="9"/>
      <c r="F17" s="7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6" customHeight="1" x14ac:dyDescent="0.15">
      <c r="A18" s="39" t="s">
        <v>15</v>
      </c>
      <c r="B18" s="40"/>
      <c r="C18" s="40"/>
      <c r="D18" s="41"/>
      <c r="E18" s="41"/>
      <c r="F18" s="42"/>
      <c r="G18" s="42"/>
      <c r="H18" s="42"/>
      <c r="I18" s="42"/>
      <c r="J18" s="43"/>
      <c r="K18" s="43"/>
      <c r="L18" s="42"/>
      <c r="M18" s="42"/>
      <c r="N18" s="42"/>
      <c r="O18" s="42"/>
      <c r="P18" s="42"/>
      <c r="Q18" s="42"/>
      <c r="R18" s="42"/>
      <c r="S18" s="44"/>
      <c r="T18" s="45"/>
    </row>
    <row r="19" spans="1:20" s="21" customFormat="1" ht="16" customHeight="1" x14ac:dyDescent="0.15">
      <c r="A19" s="17" t="s">
        <v>16</v>
      </c>
      <c r="B19" s="17" t="s">
        <v>17</v>
      </c>
      <c r="C19" s="17" t="s">
        <v>18</v>
      </c>
      <c r="D19" s="18" t="s">
        <v>19</v>
      </c>
      <c r="E19" s="18" t="s">
        <v>20</v>
      </c>
      <c r="F19" s="22">
        <v>36</v>
      </c>
      <c r="G19" s="22">
        <v>38</v>
      </c>
      <c r="H19" s="22">
        <v>40</v>
      </c>
      <c r="I19" s="22">
        <v>42</v>
      </c>
      <c r="J19" s="22">
        <v>44</v>
      </c>
      <c r="K19" s="22">
        <v>46</v>
      </c>
      <c r="L19" s="22">
        <v>48</v>
      </c>
      <c r="M19" s="22">
        <v>50</v>
      </c>
      <c r="N19" s="22">
        <v>52</v>
      </c>
      <c r="O19" s="22">
        <v>54</v>
      </c>
      <c r="P19" s="22">
        <v>56</v>
      </c>
      <c r="Q19" s="22">
        <v>58</v>
      </c>
      <c r="R19" s="22">
        <v>60</v>
      </c>
      <c r="S19" s="23"/>
      <c r="T19" s="24"/>
    </row>
    <row r="20" spans="1:20" s="16" customFormat="1" ht="25" customHeight="1" x14ac:dyDescent="0.15">
      <c r="A20" s="64" t="s">
        <v>21</v>
      </c>
      <c r="B20" s="66" t="s">
        <v>117</v>
      </c>
      <c r="C20" s="27"/>
      <c r="D20" s="25">
        <v>315</v>
      </c>
      <c r="E20" s="26">
        <v>789</v>
      </c>
      <c r="F20" s="27"/>
      <c r="G20" s="27"/>
      <c r="H20" s="27"/>
      <c r="I20" s="27"/>
      <c r="J20" s="28"/>
      <c r="K20" s="28"/>
      <c r="L20" s="27"/>
      <c r="M20" s="27"/>
      <c r="N20" s="27"/>
      <c r="O20" s="27"/>
      <c r="P20" s="27"/>
      <c r="Q20" s="27"/>
      <c r="R20" s="27"/>
      <c r="S20" s="29">
        <f t="shared" ref="S20:S49" si="0">SUM(F20:R20)</f>
        <v>0</v>
      </c>
      <c r="T20" s="30">
        <f t="shared" ref="T20:T49" si="1">S20*D20</f>
        <v>0</v>
      </c>
    </row>
    <row r="21" spans="1:20" s="16" customFormat="1" ht="25" customHeight="1" x14ac:dyDescent="0.15">
      <c r="A21" s="64" t="s">
        <v>22</v>
      </c>
      <c r="B21" s="65" t="s">
        <v>23</v>
      </c>
      <c r="C21" s="27"/>
      <c r="D21" s="25">
        <v>130</v>
      </c>
      <c r="E21" s="26">
        <v>329</v>
      </c>
      <c r="F21" s="27"/>
      <c r="G21" s="27"/>
      <c r="H21" s="27"/>
      <c r="I21" s="27"/>
      <c r="J21" s="28"/>
      <c r="K21" s="28"/>
      <c r="L21" s="27"/>
      <c r="M21" s="27"/>
      <c r="N21" s="27"/>
      <c r="O21" s="27"/>
      <c r="P21" s="27"/>
      <c r="Q21" s="27"/>
      <c r="R21" s="27"/>
      <c r="S21" s="29">
        <f t="shared" si="0"/>
        <v>0</v>
      </c>
      <c r="T21" s="30">
        <f t="shared" si="1"/>
        <v>0</v>
      </c>
    </row>
    <row r="22" spans="1:20" s="16" customFormat="1" ht="25" customHeight="1" x14ac:dyDescent="0.15">
      <c r="A22" s="64" t="s">
        <v>24</v>
      </c>
      <c r="B22" s="65" t="s">
        <v>25</v>
      </c>
      <c r="C22" s="27"/>
      <c r="D22" s="25">
        <v>148</v>
      </c>
      <c r="E22" s="26">
        <v>369</v>
      </c>
      <c r="F22" s="27"/>
      <c r="G22" s="27"/>
      <c r="H22" s="27"/>
      <c r="I22" s="27"/>
      <c r="J22" s="28"/>
      <c r="K22" s="28"/>
      <c r="L22" s="27"/>
      <c r="M22" s="27"/>
      <c r="N22" s="27"/>
      <c r="O22" s="27"/>
      <c r="P22" s="27"/>
      <c r="Q22" s="27"/>
      <c r="R22" s="27"/>
      <c r="S22" s="29">
        <f t="shared" si="0"/>
        <v>0</v>
      </c>
      <c r="T22" s="30">
        <f t="shared" si="1"/>
        <v>0</v>
      </c>
    </row>
    <row r="23" spans="1:20" s="16" customFormat="1" ht="25" customHeight="1" x14ac:dyDescent="0.15">
      <c r="A23" s="64" t="s">
        <v>26</v>
      </c>
      <c r="B23" s="67" t="s">
        <v>27</v>
      </c>
      <c r="C23" s="27"/>
      <c r="D23" s="25">
        <v>166</v>
      </c>
      <c r="E23" s="26">
        <v>419</v>
      </c>
      <c r="F23" s="27"/>
      <c r="G23" s="27"/>
      <c r="H23" s="27"/>
      <c r="I23" s="27"/>
      <c r="J23" s="28"/>
      <c r="K23" s="28"/>
      <c r="L23" s="27"/>
      <c r="M23" s="27"/>
      <c r="N23" s="27"/>
      <c r="O23" s="27"/>
      <c r="P23" s="27"/>
      <c r="Q23" s="27"/>
      <c r="R23" s="27"/>
      <c r="S23" s="29">
        <f t="shared" si="0"/>
        <v>0</v>
      </c>
      <c r="T23" s="30">
        <f t="shared" si="1"/>
        <v>0</v>
      </c>
    </row>
    <row r="24" spans="1:20" s="16" customFormat="1" ht="25" customHeight="1" x14ac:dyDescent="0.15">
      <c r="A24" s="64" t="s">
        <v>28</v>
      </c>
      <c r="B24" s="65" t="s">
        <v>29</v>
      </c>
      <c r="C24" s="27"/>
      <c r="D24" s="25">
        <v>225</v>
      </c>
      <c r="E24" s="26">
        <v>569</v>
      </c>
      <c r="F24" s="27"/>
      <c r="G24" s="27"/>
      <c r="H24" s="27"/>
      <c r="I24" s="27"/>
      <c r="J24" s="28"/>
      <c r="K24" s="28"/>
      <c r="L24" s="27"/>
      <c r="M24" s="27"/>
      <c r="N24" s="27"/>
      <c r="O24" s="27"/>
      <c r="P24" s="27"/>
      <c r="Q24" s="27"/>
      <c r="R24" s="27"/>
      <c r="S24" s="29">
        <f t="shared" si="0"/>
        <v>0</v>
      </c>
      <c r="T24" s="30">
        <f t="shared" si="1"/>
        <v>0</v>
      </c>
    </row>
    <row r="25" spans="1:20" s="16" customFormat="1" ht="25" customHeight="1" x14ac:dyDescent="0.15">
      <c r="A25" s="64" t="s">
        <v>30</v>
      </c>
      <c r="B25" s="65" t="s">
        <v>31</v>
      </c>
      <c r="C25" s="27"/>
      <c r="D25" s="25">
        <v>60</v>
      </c>
      <c r="E25" s="26">
        <v>149</v>
      </c>
      <c r="F25" s="27"/>
      <c r="G25" s="27"/>
      <c r="H25" s="27"/>
      <c r="I25" s="27"/>
      <c r="J25" s="28"/>
      <c r="K25" s="28"/>
      <c r="L25" s="27"/>
      <c r="M25" s="27"/>
      <c r="N25" s="27"/>
      <c r="O25" s="27"/>
      <c r="P25" s="27"/>
      <c r="Q25" s="27"/>
      <c r="R25" s="27"/>
      <c r="S25" s="29">
        <f t="shared" si="0"/>
        <v>0</v>
      </c>
      <c r="T25" s="30">
        <f t="shared" si="1"/>
        <v>0</v>
      </c>
    </row>
    <row r="26" spans="1:20" s="16" customFormat="1" ht="25" customHeight="1" x14ac:dyDescent="0.15">
      <c r="A26" s="64" t="s">
        <v>32</v>
      </c>
      <c r="B26" s="65" t="s">
        <v>33</v>
      </c>
      <c r="C26" s="27"/>
      <c r="D26" s="25">
        <v>80</v>
      </c>
      <c r="E26" s="26">
        <v>199</v>
      </c>
      <c r="F26" s="27"/>
      <c r="G26" s="27"/>
      <c r="H26" s="27"/>
      <c r="I26" s="27"/>
      <c r="J26" s="28"/>
      <c r="K26" s="28"/>
      <c r="L26" s="27"/>
      <c r="M26" s="27"/>
      <c r="N26" s="27"/>
      <c r="O26" s="27"/>
      <c r="P26" s="27"/>
      <c r="Q26" s="27"/>
      <c r="R26" s="27"/>
      <c r="S26" s="29">
        <f t="shared" si="0"/>
        <v>0</v>
      </c>
      <c r="T26" s="30">
        <f t="shared" si="1"/>
        <v>0</v>
      </c>
    </row>
    <row r="27" spans="1:20" s="16" customFormat="1" ht="25" customHeight="1" x14ac:dyDescent="0.15">
      <c r="A27" s="64" t="s">
        <v>34</v>
      </c>
      <c r="B27" s="65" t="s">
        <v>35</v>
      </c>
      <c r="C27" s="27"/>
      <c r="D27" s="25">
        <v>181</v>
      </c>
      <c r="E27" s="26">
        <v>459</v>
      </c>
      <c r="F27" s="27"/>
      <c r="G27" s="27"/>
      <c r="H27" s="27"/>
      <c r="I27" s="27"/>
      <c r="J27" s="28"/>
      <c r="K27" s="28"/>
      <c r="L27" s="27"/>
      <c r="M27" s="27"/>
      <c r="N27" s="27"/>
      <c r="O27" s="27"/>
      <c r="P27" s="27"/>
      <c r="Q27" s="27"/>
      <c r="R27" s="27"/>
      <c r="S27" s="29">
        <f t="shared" si="0"/>
        <v>0</v>
      </c>
      <c r="T27" s="30">
        <f t="shared" si="1"/>
        <v>0</v>
      </c>
    </row>
    <row r="28" spans="1:20" s="16" customFormat="1" ht="25" customHeight="1" x14ac:dyDescent="0.15">
      <c r="A28" s="64" t="s">
        <v>36</v>
      </c>
      <c r="B28" s="65" t="s">
        <v>37</v>
      </c>
      <c r="C28" s="27"/>
      <c r="D28" s="25">
        <v>250</v>
      </c>
      <c r="E28" s="26">
        <v>629</v>
      </c>
      <c r="F28" s="27"/>
      <c r="G28" s="27"/>
      <c r="H28" s="27"/>
      <c r="I28" s="27"/>
      <c r="J28" s="28"/>
      <c r="K28" s="28"/>
      <c r="L28" s="27"/>
      <c r="M28" s="27"/>
      <c r="N28" s="27"/>
      <c r="O28" s="27"/>
      <c r="P28" s="27"/>
      <c r="Q28" s="27"/>
      <c r="R28" s="27"/>
      <c r="S28" s="29">
        <f t="shared" si="0"/>
        <v>0</v>
      </c>
      <c r="T28" s="30">
        <f t="shared" si="1"/>
        <v>0</v>
      </c>
    </row>
    <row r="29" spans="1:20" s="16" customFormat="1" ht="25" customHeight="1" x14ac:dyDescent="0.15">
      <c r="A29" s="64" t="s">
        <v>38</v>
      </c>
      <c r="B29" s="65" t="s">
        <v>39</v>
      </c>
      <c r="C29" s="27"/>
      <c r="D29" s="25">
        <v>156</v>
      </c>
      <c r="E29" s="26">
        <v>389</v>
      </c>
      <c r="F29" s="27"/>
      <c r="G29" s="27"/>
      <c r="H29" s="27"/>
      <c r="I29" s="27"/>
      <c r="J29" s="28"/>
      <c r="K29" s="28"/>
      <c r="L29" s="27"/>
      <c r="M29" s="27"/>
      <c r="N29" s="27"/>
      <c r="O29" s="27"/>
      <c r="P29" s="27"/>
      <c r="Q29" s="27"/>
      <c r="R29" s="27"/>
      <c r="S29" s="29">
        <f t="shared" si="0"/>
        <v>0</v>
      </c>
      <c r="T29" s="30">
        <f t="shared" si="1"/>
        <v>0</v>
      </c>
    </row>
    <row r="30" spans="1:20" s="16" customFormat="1" ht="25" customHeight="1" x14ac:dyDescent="0.15">
      <c r="A30" s="64" t="s">
        <v>40</v>
      </c>
      <c r="B30" s="65" t="s">
        <v>41</v>
      </c>
      <c r="C30" s="27"/>
      <c r="D30" s="25">
        <v>205</v>
      </c>
      <c r="E30" s="26">
        <v>519</v>
      </c>
      <c r="F30" s="27"/>
      <c r="G30" s="27"/>
      <c r="H30" s="27"/>
      <c r="I30" s="27"/>
      <c r="J30" s="28"/>
      <c r="K30" s="28"/>
      <c r="L30" s="27"/>
      <c r="M30" s="27"/>
      <c r="N30" s="27"/>
      <c r="O30" s="27"/>
      <c r="P30" s="27"/>
      <c r="Q30" s="27"/>
      <c r="R30" s="27"/>
      <c r="S30" s="29">
        <f t="shared" si="0"/>
        <v>0</v>
      </c>
      <c r="T30" s="30">
        <f t="shared" si="1"/>
        <v>0</v>
      </c>
    </row>
    <row r="31" spans="1:20" s="16" customFormat="1" ht="25" customHeight="1" x14ac:dyDescent="0.15">
      <c r="A31" s="64" t="s">
        <v>42</v>
      </c>
      <c r="B31" s="65" t="s">
        <v>43</v>
      </c>
      <c r="C31" s="27"/>
      <c r="D31" s="25">
        <v>202</v>
      </c>
      <c r="E31" s="26">
        <v>509</v>
      </c>
      <c r="F31" s="27"/>
      <c r="G31" s="27"/>
      <c r="H31" s="27"/>
      <c r="I31" s="27"/>
      <c r="J31" s="28"/>
      <c r="K31" s="28"/>
      <c r="L31" s="27"/>
      <c r="M31" s="27"/>
      <c r="N31" s="27"/>
      <c r="O31" s="27"/>
      <c r="P31" s="27"/>
      <c r="Q31" s="27"/>
      <c r="R31" s="27"/>
      <c r="S31" s="29">
        <f t="shared" si="0"/>
        <v>0</v>
      </c>
      <c r="T31" s="30">
        <f t="shared" si="1"/>
        <v>0</v>
      </c>
    </row>
    <row r="32" spans="1:20" s="16" customFormat="1" ht="25" customHeight="1" x14ac:dyDescent="0.15">
      <c r="A32" s="64" t="s">
        <v>44</v>
      </c>
      <c r="B32" s="65" t="s">
        <v>45</v>
      </c>
      <c r="C32" s="27"/>
      <c r="D32" s="25">
        <v>228</v>
      </c>
      <c r="E32" s="26">
        <v>569</v>
      </c>
      <c r="F32" s="27"/>
      <c r="G32" s="27"/>
      <c r="H32" s="27"/>
      <c r="I32" s="27"/>
      <c r="J32" s="28"/>
      <c r="K32" s="28"/>
      <c r="L32" s="27"/>
      <c r="M32" s="27"/>
      <c r="N32" s="27"/>
      <c r="O32" s="27"/>
      <c r="P32" s="27"/>
      <c r="Q32" s="27"/>
      <c r="R32" s="27"/>
      <c r="S32" s="29">
        <f t="shared" si="0"/>
        <v>0</v>
      </c>
      <c r="T32" s="30">
        <f t="shared" si="1"/>
        <v>0</v>
      </c>
    </row>
    <row r="33" spans="1:20" s="16" customFormat="1" ht="25" customHeight="1" x14ac:dyDescent="0.15">
      <c r="A33" s="64" t="s">
        <v>46</v>
      </c>
      <c r="B33" s="65" t="s">
        <v>47</v>
      </c>
      <c r="C33" s="27"/>
      <c r="D33" s="25">
        <v>168</v>
      </c>
      <c r="E33" s="26">
        <v>419</v>
      </c>
      <c r="F33" s="27"/>
      <c r="G33" s="27"/>
      <c r="H33" s="27"/>
      <c r="I33" s="27"/>
      <c r="J33" s="28"/>
      <c r="K33" s="28"/>
      <c r="L33" s="27"/>
      <c r="M33" s="27"/>
      <c r="N33" s="27"/>
      <c r="O33" s="27"/>
      <c r="P33" s="27"/>
      <c r="Q33" s="27"/>
      <c r="R33" s="27"/>
      <c r="S33" s="29">
        <f t="shared" si="0"/>
        <v>0</v>
      </c>
      <c r="T33" s="30">
        <f t="shared" si="1"/>
        <v>0</v>
      </c>
    </row>
    <row r="34" spans="1:20" s="16" customFormat="1" ht="25" customHeight="1" x14ac:dyDescent="0.15">
      <c r="A34" s="64" t="s">
        <v>48</v>
      </c>
      <c r="B34" s="65" t="s">
        <v>49</v>
      </c>
      <c r="C34" s="27"/>
      <c r="D34" s="25">
        <v>224</v>
      </c>
      <c r="E34" s="26">
        <v>559</v>
      </c>
      <c r="F34" s="27"/>
      <c r="G34" s="27"/>
      <c r="H34" s="27"/>
      <c r="I34" s="27"/>
      <c r="J34" s="28"/>
      <c r="K34" s="28"/>
      <c r="L34" s="27"/>
      <c r="M34" s="27"/>
      <c r="N34" s="27"/>
      <c r="O34" s="27"/>
      <c r="P34" s="27"/>
      <c r="Q34" s="27"/>
      <c r="R34" s="27"/>
      <c r="S34" s="29">
        <f t="shared" si="0"/>
        <v>0</v>
      </c>
      <c r="T34" s="30">
        <f t="shared" si="1"/>
        <v>0</v>
      </c>
    </row>
    <row r="35" spans="1:20" s="16" customFormat="1" ht="25" customHeight="1" x14ac:dyDescent="0.15">
      <c r="A35" s="64" t="s">
        <v>50</v>
      </c>
      <c r="B35" s="65" t="s">
        <v>51</v>
      </c>
      <c r="C35" s="27"/>
      <c r="D35" s="25">
        <v>166</v>
      </c>
      <c r="E35" s="26">
        <v>419</v>
      </c>
      <c r="F35" s="27"/>
      <c r="G35" s="27"/>
      <c r="H35" s="27"/>
      <c r="I35" s="27"/>
      <c r="J35" s="28"/>
      <c r="K35" s="28"/>
      <c r="L35" s="27"/>
      <c r="M35" s="27"/>
      <c r="N35" s="27"/>
      <c r="O35" s="27"/>
      <c r="P35" s="27"/>
      <c r="Q35" s="27"/>
      <c r="R35" s="27"/>
      <c r="S35" s="29">
        <f t="shared" si="0"/>
        <v>0</v>
      </c>
      <c r="T35" s="30">
        <f t="shared" si="1"/>
        <v>0</v>
      </c>
    </row>
    <row r="36" spans="1:20" s="16" customFormat="1" ht="25" customHeight="1" x14ac:dyDescent="0.15">
      <c r="A36" s="64" t="s">
        <v>52</v>
      </c>
      <c r="B36" s="65" t="s">
        <v>53</v>
      </c>
      <c r="C36" s="27"/>
      <c r="D36" s="25">
        <v>253</v>
      </c>
      <c r="E36" s="26">
        <v>639</v>
      </c>
      <c r="F36" s="27"/>
      <c r="G36" s="27"/>
      <c r="H36" s="27"/>
      <c r="I36" s="27"/>
      <c r="J36" s="28"/>
      <c r="K36" s="28"/>
      <c r="L36" s="27"/>
      <c r="M36" s="27"/>
      <c r="N36" s="27"/>
      <c r="O36" s="27"/>
      <c r="P36" s="27"/>
      <c r="Q36" s="27"/>
      <c r="R36" s="27"/>
      <c r="S36" s="29">
        <f t="shared" si="0"/>
        <v>0</v>
      </c>
      <c r="T36" s="30">
        <f t="shared" si="1"/>
        <v>0</v>
      </c>
    </row>
    <row r="37" spans="1:20" s="16" customFormat="1" ht="25" customHeight="1" x14ac:dyDescent="0.15">
      <c r="A37" s="64" t="s">
        <v>54</v>
      </c>
      <c r="B37" s="67" t="s">
        <v>55</v>
      </c>
      <c r="D37" s="25">
        <v>216</v>
      </c>
      <c r="E37" s="26">
        <v>539</v>
      </c>
      <c r="F37" s="27"/>
      <c r="G37" s="27"/>
      <c r="H37" s="27"/>
      <c r="I37" s="27"/>
      <c r="J37" s="28"/>
      <c r="K37" s="28"/>
      <c r="L37" s="27"/>
      <c r="M37" s="27"/>
      <c r="N37" s="27"/>
      <c r="O37" s="27"/>
      <c r="P37" s="27"/>
      <c r="Q37" s="27"/>
      <c r="R37" s="27"/>
      <c r="S37" s="29">
        <f t="shared" si="0"/>
        <v>0</v>
      </c>
      <c r="T37" s="30">
        <f t="shared" si="1"/>
        <v>0</v>
      </c>
    </row>
    <row r="38" spans="1:20" s="16" customFormat="1" ht="25" customHeight="1" x14ac:dyDescent="0.15">
      <c r="A38" s="64" t="s">
        <v>56</v>
      </c>
      <c r="B38" s="65" t="s">
        <v>57</v>
      </c>
      <c r="C38" s="27"/>
      <c r="D38" s="25">
        <v>137</v>
      </c>
      <c r="E38" s="26">
        <v>349</v>
      </c>
      <c r="F38" s="27"/>
      <c r="G38" s="27"/>
      <c r="H38" s="27"/>
      <c r="I38" s="27"/>
      <c r="J38" s="28"/>
      <c r="K38" s="28"/>
      <c r="L38" s="27"/>
      <c r="M38" s="27"/>
      <c r="N38" s="27"/>
      <c r="O38" s="27"/>
      <c r="P38" s="27"/>
      <c r="Q38" s="27"/>
      <c r="R38" s="27"/>
      <c r="S38" s="29">
        <f t="shared" si="0"/>
        <v>0</v>
      </c>
      <c r="T38" s="30">
        <f t="shared" si="1"/>
        <v>0</v>
      </c>
    </row>
    <row r="39" spans="1:20" s="16" customFormat="1" ht="25" customHeight="1" x14ac:dyDescent="0.15">
      <c r="A39" s="64" t="s">
        <v>58</v>
      </c>
      <c r="B39" s="65" t="s">
        <v>59</v>
      </c>
      <c r="C39" s="27"/>
      <c r="D39" s="25">
        <v>176</v>
      </c>
      <c r="E39" s="26">
        <v>439</v>
      </c>
      <c r="F39" s="27"/>
      <c r="G39" s="27"/>
      <c r="H39" s="27"/>
      <c r="I39" s="27"/>
      <c r="J39" s="28"/>
      <c r="K39" s="28"/>
      <c r="L39" s="27"/>
      <c r="M39" s="27"/>
      <c r="N39" s="27"/>
      <c r="O39" s="27"/>
      <c r="P39" s="27"/>
      <c r="Q39" s="27"/>
      <c r="R39" s="27"/>
      <c r="S39" s="29">
        <f t="shared" si="0"/>
        <v>0</v>
      </c>
      <c r="T39" s="30">
        <f t="shared" si="1"/>
        <v>0</v>
      </c>
    </row>
    <row r="40" spans="1:20" s="16" customFormat="1" ht="25" customHeight="1" x14ac:dyDescent="0.15">
      <c r="A40" s="64" t="s">
        <v>60</v>
      </c>
      <c r="B40" s="67" t="s">
        <v>61</v>
      </c>
      <c r="C40" s="27"/>
      <c r="D40" s="25">
        <v>158</v>
      </c>
      <c r="E40" s="26">
        <v>399</v>
      </c>
      <c r="F40" s="27"/>
      <c r="G40" s="27"/>
      <c r="H40" s="27"/>
      <c r="I40" s="27"/>
      <c r="J40" s="28"/>
      <c r="K40" s="28"/>
      <c r="L40" s="27"/>
      <c r="M40" s="27"/>
      <c r="N40" s="27"/>
      <c r="O40" s="27"/>
      <c r="P40" s="27"/>
      <c r="Q40" s="27"/>
      <c r="R40" s="27"/>
      <c r="S40" s="29">
        <f t="shared" si="0"/>
        <v>0</v>
      </c>
      <c r="T40" s="30">
        <f t="shared" si="1"/>
        <v>0</v>
      </c>
    </row>
    <row r="41" spans="1:20" s="16" customFormat="1" ht="25" customHeight="1" x14ac:dyDescent="0.15">
      <c r="A41" s="64" t="s">
        <v>62</v>
      </c>
      <c r="B41" s="67" t="s">
        <v>63</v>
      </c>
      <c r="C41" s="27"/>
      <c r="D41" s="25">
        <v>174</v>
      </c>
      <c r="E41" s="26">
        <v>439</v>
      </c>
      <c r="F41" s="27"/>
      <c r="G41" s="27"/>
      <c r="H41" s="27"/>
      <c r="I41" s="27"/>
      <c r="J41" s="28"/>
      <c r="K41" s="28"/>
      <c r="L41" s="27"/>
      <c r="M41" s="27"/>
      <c r="N41" s="27"/>
      <c r="O41" s="27"/>
      <c r="P41" s="27"/>
      <c r="Q41" s="27"/>
      <c r="R41" s="27"/>
      <c r="S41" s="29">
        <f t="shared" si="0"/>
        <v>0</v>
      </c>
      <c r="T41" s="30">
        <f t="shared" si="1"/>
        <v>0</v>
      </c>
    </row>
    <row r="42" spans="1:20" s="16" customFormat="1" ht="25" customHeight="1" x14ac:dyDescent="0.15">
      <c r="A42" s="64" t="s">
        <v>64</v>
      </c>
      <c r="B42" s="67" t="s">
        <v>65</v>
      </c>
      <c r="C42" s="56"/>
      <c r="D42" s="25">
        <v>177</v>
      </c>
      <c r="E42" s="26">
        <v>449</v>
      </c>
      <c r="F42" s="27"/>
      <c r="G42" s="27"/>
      <c r="H42" s="27"/>
      <c r="I42" s="27"/>
      <c r="J42" s="28"/>
      <c r="K42" s="28"/>
      <c r="L42" s="27"/>
      <c r="M42" s="27"/>
      <c r="N42" s="27"/>
      <c r="O42" s="27"/>
      <c r="P42" s="27"/>
      <c r="Q42" s="27"/>
      <c r="R42" s="27"/>
      <c r="S42" s="29">
        <f t="shared" si="0"/>
        <v>0</v>
      </c>
      <c r="T42" s="30">
        <f t="shared" si="1"/>
        <v>0</v>
      </c>
    </row>
    <row r="43" spans="1:20" s="16" customFormat="1" ht="25" customHeight="1" x14ac:dyDescent="0.15">
      <c r="A43" s="64" t="s">
        <v>66</v>
      </c>
      <c r="B43" s="67" t="s">
        <v>67</v>
      </c>
      <c r="C43" s="56"/>
      <c r="D43" s="25">
        <v>142</v>
      </c>
      <c r="E43" s="26">
        <v>359</v>
      </c>
      <c r="F43" s="27"/>
      <c r="G43" s="27"/>
      <c r="H43" s="27"/>
      <c r="I43" s="27"/>
      <c r="J43" s="28"/>
      <c r="K43" s="28"/>
      <c r="L43" s="27"/>
      <c r="M43" s="27"/>
      <c r="N43" s="27"/>
      <c r="O43" s="27"/>
      <c r="P43" s="27"/>
      <c r="Q43" s="27"/>
      <c r="R43" s="27"/>
      <c r="S43" s="29">
        <f t="shared" si="0"/>
        <v>0</v>
      </c>
      <c r="T43" s="30">
        <f t="shared" si="1"/>
        <v>0</v>
      </c>
    </row>
    <row r="44" spans="1:20" s="16" customFormat="1" ht="25" customHeight="1" x14ac:dyDescent="0.15">
      <c r="A44" s="64" t="s">
        <v>68</v>
      </c>
      <c r="B44" s="67" t="s">
        <v>69</v>
      </c>
      <c r="C44" s="56"/>
      <c r="D44" s="25">
        <v>185</v>
      </c>
      <c r="E44" s="26">
        <v>469</v>
      </c>
      <c r="F44" s="27"/>
      <c r="G44" s="27"/>
      <c r="H44" s="27"/>
      <c r="I44" s="27"/>
      <c r="J44" s="28"/>
      <c r="K44" s="28"/>
      <c r="L44" s="27"/>
      <c r="M44" s="27"/>
      <c r="N44" s="27"/>
      <c r="O44" s="27"/>
      <c r="P44" s="27"/>
      <c r="Q44" s="27"/>
      <c r="R44" s="27"/>
      <c r="S44" s="29">
        <f t="shared" si="0"/>
        <v>0</v>
      </c>
      <c r="T44" s="30">
        <f t="shared" si="1"/>
        <v>0</v>
      </c>
    </row>
    <row r="45" spans="1:20" s="16" customFormat="1" ht="25" customHeight="1" x14ac:dyDescent="0.15">
      <c r="A45" s="64" t="s">
        <v>70</v>
      </c>
      <c r="B45" s="67" t="s">
        <v>71</v>
      </c>
      <c r="C45" s="56"/>
      <c r="D45" s="25">
        <v>155</v>
      </c>
      <c r="E45" s="26">
        <v>389</v>
      </c>
      <c r="F45" s="27"/>
      <c r="G45" s="27"/>
      <c r="H45" s="27"/>
      <c r="I45" s="27"/>
      <c r="J45" s="28"/>
      <c r="K45" s="28"/>
      <c r="L45" s="27"/>
      <c r="M45" s="27"/>
      <c r="N45" s="27"/>
      <c r="O45" s="27"/>
      <c r="P45" s="27"/>
      <c r="Q45" s="27"/>
      <c r="R45" s="27"/>
      <c r="S45" s="29">
        <f t="shared" si="0"/>
        <v>0</v>
      </c>
      <c r="T45" s="30">
        <f t="shared" si="1"/>
        <v>0</v>
      </c>
    </row>
    <row r="46" spans="1:20" s="16" customFormat="1" ht="25" customHeight="1" x14ac:dyDescent="0.15">
      <c r="A46" s="64" t="s">
        <v>72</v>
      </c>
      <c r="B46" s="67" t="s">
        <v>73</v>
      </c>
      <c r="C46" s="27"/>
      <c r="D46" s="25">
        <v>160</v>
      </c>
      <c r="E46" s="26">
        <v>399</v>
      </c>
      <c r="F46" s="27"/>
      <c r="G46" s="27"/>
      <c r="H46" s="27"/>
      <c r="I46" s="27"/>
      <c r="J46" s="28"/>
      <c r="K46" s="28"/>
      <c r="L46" s="27"/>
      <c r="M46" s="27"/>
      <c r="N46" s="27"/>
      <c r="O46" s="27"/>
      <c r="P46" s="27"/>
      <c r="Q46" s="27"/>
      <c r="R46" s="27"/>
      <c r="S46" s="29">
        <f t="shared" si="0"/>
        <v>0</v>
      </c>
      <c r="T46" s="30">
        <f t="shared" si="1"/>
        <v>0</v>
      </c>
    </row>
    <row r="47" spans="1:20" s="16" customFormat="1" ht="25" customHeight="1" x14ac:dyDescent="0.15">
      <c r="A47" s="64" t="s">
        <v>74</v>
      </c>
      <c r="B47" s="67" t="s">
        <v>75</v>
      </c>
      <c r="C47" s="27"/>
      <c r="D47" s="25">
        <v>164</v>
      </c>
      <c r="E47" s="26">
        <v>409</v>
      </c>
      <c r="F47" s="27"/>
      <c r="G47" s="27"/>
      <c r="H47" s="27"/>
      <c r="I47" s="27"/>
      <c r="J47" s="28"/>
      <c r="K47" s="28"/>
      <c r="L47" s="27"/>
      <c r="M47" s="27"/>
      <c r="N47" s="27"/>
      <c r="O47" s="27"/>
      <c r="P47" s="27"/>
      <c r="Q47" s="27"/>
      <c r="R47" s="27"/>
      <c r="S47" s="29">
        <f t="shared" si="0"/>
        <v>0</v>
      </c>
      <c r="T47" s="30">
        <f t="shared" si="1"/>
        <v>0</v>
      </c>
    </row>
    <row r="48" spans="1:20" s="16" customFormat="1" ht="25" customHeight="1" x14ac:dyDescent="0.15">
      <c r="A48" s="64" t="s">
        <v>76</v>
      </c>
      <c r="B48" s="67" t="s">
        <v>77</v>
      </c>
      <c r="C48" s="56"/>
      <c r="D48" s="25">
        <v>181</v>
      </c>
      <c r="E48" s="26">
        <v>459</v>
      </c>
      <c r="F48" s="27"/>
      <c r="G48" s="27"/>
      <c r="H48" s="27"/>
      <c r="I48" s="27"/>
      <c r="J48" s="28"/>
      <c r="K48" s="28"/>
      <c r="L48" s="27"/>
      <c r="M48" s="27"/>
      <c r="N48" s="27"/>
      <c r="O48" s="27"/>
      <c r="P48" s="27"/>
      <c r="Q48" s="27"/>
      <c r="R48" s="27"/>
      <c r="S48" s="29">
        <f t="shared" si="0"/>
        <v>0</v>
      </c>
      <c r="T48" s="30">
        <f t="shared" si="1"/>
        <v>0</v>
      </c>
    </row>
    <row r="49" spans="1:20" s="16" customFormat="1" ht="25" customHeight="1" x14ac:dyDescent="0.15">
      <c r="A49" s="64" t="s">
        <v>78</v>
      </c>
      <c r="B49" s="67" t="s">
        <v>79</v>
      </c>
      <c r="C49" s="56"/>
      <c r="D49" s="25">
        <v>166</v>
      </c>
      <c r="E49" s="26">
        <v>419</v>
      </c>
      <c r="F49" s="27"/>
      <c r="G49" s="27"/>
      <c r="H49" s="27"/>
      <c r="I49" s="27"/>
      <c r="J49" s="28"/>
      <c r="K49" s="28"/>
      <c r="L49" s="27"/>
      <c r="M49" s="27"/>
      <c r="N49" s="27"/>
      <c r="O49" s="27"/>
      <c r="P49" s="27"/>
      <c r="Q49" s="27"/>
      <c r="R49" s="27"/>
      <c r="S49" s="29">
        <f t="shared" si="0"/>
        <v>0</v>
      </c>
      <c r="T49" s="30">
        <f t="shared" si="1"/>
        <v>0</v>
      </c>
    </row>
    <row r="50" spans="1:20" s="16" customFormat="1" ht="20" customHeight="1" x14ac:dyDescent="0.15">
      <c r="A50" s="39" t="s">
        <v>80</v>
      </c>
      <c r="B50" s="46"/>
      <c r="C50" s="46"/>
      <c r="D50" s="47"/>
      <c r="E50" s="47"/>
      <c r="F50" s="46"/>
      <c r="G50" s="46"/>
      <c r="H50" s="46"/>
      <c r="I50" s="46"/>
      <c r="J50" s="48"/>
      <c r="K50" s="48"/>
      <c r="L50" s="46"/>
      <c r="M50" s="46"/>
      <c r="N50" s="46"/>
      <c r="O50" s="46"/>
      <c r="P50" s="46"/>
      <c r="Q50" s="46"/>
      <c r="R50" s="46"/>
      <c r="S50" s="49"/>
      <c r="T50" s="50"/>
    </row>
    <row r="51" spans="1:20" s="21" customFormat="1" ht="20" customHeight="1" x14ac:dyDescent="0.15">
      <c r="A51" s="17" t="s">
        <v>16</v>
      </c>
      <c r="B51" s="17" t="s">
        <v>81</v>
      </c>
      <c r="C51" s="17" t="s">
        <v>81</v>
      </c>
      <c r="D51" s="18" t="s">
        <v>19</v>
      </c>
      <c r="E51" s="18" t="s">
        <v>20</v>
      </c>
      <c r="F51" s="22"/>
      <c r="G51" s="22"/>
      <c r="H51" s="22"/>
      <c r="I51" s="22"/>
      <c r="J51" s="22"/>
      <c r="K51" s="63"/>
      <c r="L51" s="63"/>
      <c r="M51" s="63"/>
      <c r="N51" s="63"/>
      <c r="O51" s="63"/>
      <c r="P51" s="63"/>
      <c r="Q51" s="63"/>
      <c r="R51" s="63"/>
      <c r="S51" s="19"/>
      <c r="T51" s="20"/>
    </row>
    <row r="52" spans="1:20" s="16" customFormat="1" ht="25" customHeight="1" x14ac:dyDescent="0.15">
      <c r="A52" s="64" t="s">
        <v>82</v>
      </c>
      <c r="B52" s="65" t="s">
        <v>83</v>
      </c>
      <c r="C52" s="56"/>
      <c r="D52" s="25">
        <v>214</v>
      </c>
      <c r="E52" s="26">
        <v>539</v>
      </c>
      <c r="F52" s="27"/>
      <c r="G52" s="27"/>
      <c r="H52" s="27"/>
      <c r="I52" s="27"/>
      <c r="J52" s="28"/>
      <c r="K52" s="28"/>
      <c r="L52" s="27"/>
      <c r="M52" s="27"/>
      <c r="N52" s="27"/>
      <c r="O52" s="27"/>
      <c r="P52" s="27"/>
      <c r="Q52" s="27"/>
      <c r="R52" s="27"/>
      <c r="S52" s="29">
        <f t="shared" ref="S52:S66" si="2">SUM(F52:R52)</f>
        <v>0</v>
      </c>
      <c r="T52" s="30">
        <f t="shared" ref="T52:T66" si="3">S52*D52</f>
        <v>0</v>
      </c>
    </row>
    <row r="53" spans="1:20" s="16" customFormat="1" ht="25" customHeight="1" x14ac:dyDescent="0.15">
      <c r="A53" s="64" t="s">
        <v>84</v>
      </c>
      <c r="B53" s="65" t="s">
        <v>85</v>
      </c>
      <c r="C53" s="27"/>
      <c r="D53" s="25">
        <v>256</v>
      </c>
      <c r="E53" s="26">
        <v>639</v>
      </c>
      <c r="F53" s="27"/>
      <c r="G53" s="27"/>
      <c r="H53" s="27"/>
      <c r="I53" s="27"/>
      <c r="J53" s="28"/>
      <c r="K53" s="28"/>
      <c r="L53" s="27"/>
      <c r="M53" s="27"/>
      <c r="N53" s="27"/>
      <c r="O53" s="27"/>
      <c r="P53" s="27"/>
      <c r="Q53" s="27"/>
      <c r="R53" s="27"/>
      <c r="S53" s="29">
        <f t="shared" si="2"/>
        <v>0</v>
      </c>
      <c r="T53" s="30">
        <f t="shared" si="3"/>
        <v>0</v>
      </c>
    </row>
    <row r="54" spans="1:20" s="16" customFormat="1" ht="25" customHeight="1" x14ac:dyDescent="0.15">
      <c r="A54" s="64" t="s">
        <v>86</v>
      </c>
      <c r="B54" s="65" t="s">
        <v>87</v>
      </c>
      <c r="C54" s="27"/>
      <c r="D54" s="25">
        <v>221</v>
      </c>
      <c r="E54" s="26">
        <v>559</v>
      </c>
      <c r="F54" s="27"/>
      <c r="G54" s="27"/>
      <c r="H54" s="27"/>
      <c r="I54" s="27"/>
      <c r="J54" s="28"/>
      <c r="K54" s="28"/>
      <c r="L54" s="27"/>
      <c r="M54" s="27"/>
      <c r="N54" s="27"/>
      <c r="O54" s="27"/>
      <c r="P54" s="27"/>
      <c r="Q54" s="27"/>
      <c r="R54" s="27"/>
      <c r="S54" s="29">
        <f t="shared" si="2"/>
        <v>0</v>
      </c>
      <c r="T54" s="30">
        <f t="shared" si="3"/>
        <v>0</v>
      </c>
    </row>
    <row r="55" spans="1:20" s="16" customFormat="1" ht="25" customHeight="1" x14ac:dyDescent="0.15">
      <c r="A55" s="64" t="s">
        <v>88</v>
      </c>
      <c r="B55" s="65" t="s">
        <v>89</v>
      </c>
      <c r="C55" s="27"/>
      <c r="D55" s="25">
        <v>254</v>
      </c>
      <c r="E55" s="26">
        <v>639</v>
      </c>
      <c r="F55" s="27"/>
      <c r="G55" s="27"/>
      <c r="H55" s="27"/>
      <c r="I55" s="27"/>
      <c r="J55" s="28"/>
      <c r="K55" s="28"/>
      <c r="L55" s="27"/>
      <c r="M55" s="27"/>
      <c r="N55" s="27"/>
      <c r="O55" s="27"/>
      <c r="P55" s="27"/>
      <c r="Q55" s="27"/>
      <c r="R55" s="27"/>
      <c r="S55" s="29">
        <f t="shared" si="2"/>
        <v>0</v>
      </c>
      <c r="T55" s="30">
        <f t="shared" si="3"/>
        <v>0</v>
      </c>
    </row>
    <row r="56" spans="1:20" s="16" customFormat="1" ht="25" customHeight="1" x14ac:dyDescent="0.15">
      <c r="A56" s="64" t="s">
        <v>90</v>
      </c>
      <c r="B56" s="65" t="s">
        <v>91</v>
      </c>
      <c r="C56" s="27"/>
      <c r="D56" s="25">
        <v>186</v>
      </c>
      <c r="E56" s="26">
        <v>469</v>
      </c>
      <c r="F56" s="27"/>
      <c r="G56" s="27"/>
      <c r="H56" s="27"/>
      <c r="I56" s="27"/>
      <c r="J56" s="28"/>
      <c r="K56" s="28"/>
      <c r="L56" s="27"/>
      <c r="M56" s="27"/>
      <c r="N56" s="27"/>
      <c r="O56" s="27"/>
      <c r="P56" s="27"/>
      <c r="Q56" s="27"/>
      <c r="R56" s="27"/>
      <c r="S56" s="29">
        <f t="shared" si="2"/>
        <v>0</v>
      </c>
      <c r="T56" s="30">
        <f t="shared" si="3"/>
        <v>0</v>
      </c>
    </row>
    <row r="57" spans="1:20" s="16" customFormat="1" ht="25" customHeight="1" x14ac:dyDescent="0.15">
      <c r="A57" s="64" t="s">
        <v>92</v>
      </c>
      <c r="B57" s="65" t="s">
        <v>93</v>
      </c>
      <c r="C57" s="27"/>
      <c r="D57" s="25">
        <v>145</v>
      </c>
      <c r="E57" s="26">
        <v>369</v>
      </c>
      <c r="F57" s="27"/>
      <c r="G57" s="27"/>
      <c r="H57" s="27"/>
      <c r="I57" s="27"/>
      <c r="J57" s="28"/>
      <c r="K57" s="28"/>
      <c r="L57" s="27"/>
      <c r="M57" s="27"/>
      <c r="N57" s="27"/>
      <c r="O57" s="27"/>
      <c r="P57" s="27"/>
      <c r="Q57" s="27"/>
      <c r="R57" s="27"/>
      <c r="S57" s="29">
        <f t="shared" si="2"/>
        <v>0</v>
      </c>
      <c r="T57" s="30">
        <f t="shared" si="3"/>
        <v>0</v>
      </c>
    </row>
    <row r="58" spans="1:20" s="16" customFormat="1" ht="25" customHeight="1" x14ac:dyDescent="0.15">
      <c r="A58" s="64" t="s">
        <v>94</v>
      </c>
      <c r="B58" s="65" t="s">
        <v>95</v>
      </c>
      <c r="C58" s="27"/>
      <c r="D58" s="25">
        <v>267</v>
      </c>
      <c r="E58" s="26">
        <v>669</v>
      </c>
      <c r="F58" s="27"/>
      <c r="G58" s="27"/>
      <c r="H58" s="27"/>
      <c r="I58" s="27"/>
      <c r="J58" s="28"/>
      <c r="K58" s="28"/>
      <c r="L58" s="27"/>
      <c r="M58" s="27"/>
      <c r="N58" s="27"/>
      <c r="O58" s="27"/>
      <c r="P58" s="27"/>
      <c r="Q58" s="27"/>
      <c r="R58" s="27"/>
      <c r="S58" s="29">
        <f t="shared" si="2"/>
        <v>0</v>
      </c>
      <c r="T58" s="30">
        <f t="shared" si="3"/>
        <v>0</v>
      </c>
    </row>
    <row r="59" spans="1:20" s="16" customFormat="1" ht="25" customHeight="1" x14ac:dyDescent="0.15">
      <c r="A59" s="64" t="s">
        <v>96</v>
      </c>
      <c r="B59" s="65" t="s">
        <v>97</v>
      </c>
      <c r="C59" s="27"/>
      <c r="D59" s="25">
        <v>170</v>
      </c>
      <c r="E59" s="26">
        <v>429</v>
      </c>
      <c r="F59" s="27"/>
      <c r="G59" s="27"/>
      <c r="H59" s="27"/>
      <c r="I59" s="27"/>
      <c r="J59" s="28"/>
      <c r="K59" s="28"/>
      <c r="L59" s="27"/>
      <c r="M59" s="27"/>
      <c r="N59" s="27"/>
      <c r="O59" s="27"/>
      <c r="P59" s="27"/>
      <c r="Q59" s="27"/>
      <c r="R59" s="27"/>
      <c r="S59" s="29">
        <f t="shared" si="2"/>
        <v>0</v>
      </c>
      <c r="T59" s="30">
        <f t="shared" si="3"/>
        <v>0</v>
      </c>
    </row>
    <row r="60" spans="1:20" s="16" customFormat="1" ht="25" customHeight="1" x14ac:dyDescent="0.15">
      <c r="A60" s="64" t="s">
        <v>118</v>
      </c>
      <c r="B60" s="65" t="s">
        <v>119</v>
      </c>
      <c r="C60" s="27"/>
      <c r="D60" s="25">
        <v>158</v>
      </c>
      <c r="E60" s="26">
        <v>399</v>
      </c>
      <c r="F60" s="27"/>
      <c r="G60" s="27"/>
      <c r="H60" s="27"/>
      <c r="I60" s="27"/>
      <c r="J60" s="28"/>
      <c r="K60" s="28"/>
      <c r="L60" s="27"/>
      <c r="M60" s="27"/>
      <c r="N60" s="27"/>
      <c r="O60" s="27"/>
      <c r="P60" s="27"/>
      <c r="Q60" s="27"/>
      <c r="R60" s="27"/>
      <c r="S60" s="29">
        <f t="shared" ref="S60" si="4">SUM(F60:R60)</f>
        <v>0</v>
      </c>
      <c r="T60" s="30">
        <f t="shared" ref="T60" si="5">S60*D60</f>
        <v>0</v>
      </c>
    </row>
    <row r="61" spans="1:20" s="16" customFormat="1" ht="25" customHeight="1" x14ac:dyDescent="0.15">
      <c r="A61" s="64" t="s">
        <v>98</v>
      </c>
      <c r="B61" s="65" t="s">
        <v>99</v>
      </c>
      <c r="C61" s="27"/>
      <c r="D61" s="25">
        <v>253</v>
      </c>
      <c r="E61" s="26">
        <v>639</v>
      </c>
      <c r="F61" s="27"/>
      <c r="G61" s="27"/>
      <c r="H61" s="27"/>
      <c r="I61" s="27"/>
      <c r="J61" s="28"/>
      <c r="K61" s="28"/>
      <c r="L61" s="27"/>
      <c r="M61" s="27"/>
      <c r="N61" s="27"/>
      <c r="O61" s="27"/>
      <c r="P61" s="27"/>
      <c r="Q61" s="27"/>
      <c r="R61" s="27"/>
      <c r="S61" s="29">
        <f t="shared" si="2"/>
        <v>0</v>
      </c>
      <c r="T61" s="30">
        <f t="shared" si="3"/>
        <v>0</v>
      </c>
    </row>
    <row r="62" spans="1:20" s="16" customFormat="1" ht="25" customHeight="1" x14ac:dyDescent="0.15">
      <c r="A62" s="64" t="s">
        <v>100</v>
      </c>
      <c r="B62" s="65" t="s">
        <v>101</v>
      </c>
      <c r="C62" s="27"/>
      <c r="D62" s="25">
        <v>157</v>
      </c>
      <c r="E62" s="26">
        <v>399</v>
      </c>
      <c r="F62" s="27"/>
      <c r="G62" s="27"/>
      <c r="H62" s="27"/>
      <c r="I62" s="27"/>
      <c r="J62" s="28"/>
      <c r="K62" s="28"/>
      <c r="L62" s="27"/>
      <c r="M62" s="27"/>
      <c r="N62" s="27"/>
      <c r="O62" s="27"/>
      <c r="P62" s="27"/>
      <c r="Q62" s="27"/>
      <c r="R62" s="27"/>
      <c r="S62" s="29">
        <f t="shared" si="2"/>
        <v>0</v>
      </c>
      <c r="T62" s="30">
        <f t="shared" si="3"/>
        <v>0</v>
      </c>
    </row>
    <row r="63" spans="1:20" s="16" customFormat="1" ht="25" customHeight="1" x14ac:dyDescent="0.15">
      <c r="A63" s="64" t="s">
        <v>102</v>
      </c>
      <c r="B63" s="65" t="s">
        <v>103</v>
      </c>
      <c r="C63" s="27"/>
      <c r="D63" s="25">
        <v>202</v>
      </c>
      <c r="E63" s="26">
        <v>509</v>
      </c>
      <c r="F63" s="27"/>
      <c r="G63" s="27"/>
      <c r="H63" s="27"/>
      <c r="I63" s="27"/>
      <c r="J63" s="28"/>
      <c r="K63" s="28"/>
      <c r="L63" s="27"/>
      <c r="M63" s="27"/>
      <c r="N63" s="27"/>
      <c r="O63" s="27"/>
      <c r="P63" s="27"/>
      <c r="Q63" s="27"/>
      <c r="R63" s="27"/>
      <c r="S63" s="29">
        <f t="shared" ref="S63" si="6">SUM(F63:R63)</f>
        <v>0</v>
      </c>
      <c r="T63" s="30">
        <f t="shared" ref="T63" si="7">S63*D63</f>
        <v>0</v>
      </c>
    </row>
    <row r="64" spans="1:20" s="16" customFormat="1" ht="25" customHeight="1" x14ac:dyDescent="0.15">
      <c r="A64" s="64" t="s">
        <v>120</v>
      </c>
      <c r="B64" s="65" t="s">
        <v>121</v>
      </c>
      <c r="C64" s="27"/>
      <c r="D64" s="25">
        <v>282</v>
      </c>
      <c r="E64" s="26">
        <v>709</v>
      </c>
      <c r="F64" s="27"/>
      <c r="G64" s="27"/>
      <c r="H64" s="27"/>
      <c r="I64" s="27"/>
      <c r="J64" s="28"/>
      <c r="K64" s="28"/>
      <c r="L64" s="27"/>
      <c r="M64" s="27"/>
      <c r="N64" s="27"/>
      <c r="O64" s="27"/>
      <c r="P64" s="27"/>
      <c r="Q64" s="27"/>
      <c r="R64" s="27"/>
      <c r="S64" s="29">
        <f t="shared" si="2"/>
        <v>0</v>
      </c>
      <c r="T64" s="30">
        <f t="shared" si="3"/>
        <v>0</v>
      </c>
    </row>
    <row r="65" spans="1:20" s="16" customFormat="1" ht="25" customHeight="1" x14ac:dyDescent="0.15">
      <c r="A65" s="64" t="s">
        <v>104</v>
      </c>
      <c r="B65" s="65" t="s">
        <v>105</v>
      </c>
      <c r="C65" s="27"/>
      <c r="D65" s="25">
        <v>158</v>
      </c>
      <c r="E65" s="26">
        <v>399</v>
      </c>
      <c r="F65" s="27"/>
      <c r="G65" s="27"/>
      <c r="H65" s="27"/>
      <c r="I65" s="27"/>
      <c r="J65" s="28"/>
      <c r="K65" s="28"/>
      <c r="L65" s="27"/>
      <c r="M65" s="27"/>
      <c r="N65" s="27"/>
      <c r="O65" s="27"/>
      <c r="P65" s="27"/>
      <c r="Q65" s="27"/>
      <c r="R65" s="27"/>
      <c r="S65" s="29">
        <f t="shared" si="2"/>
        <v>0</v>
      </c>
      <c r="T65" s="30">
        <f t="shared" si="3"/>
        <v>0</v>
      </c>
    </row>
    <row r="66" spans="1:20" s="16" customFormat="1" ht="25" customHeight="1" x14ac:dyDescent="0.15">
      <c r="A66" s="64" t="s">
        <v>106</v>
      </c>
      <c r="B66" s="65" t="s">
        <v>107</v>
      </c>
      <c r="C66" s="56"/>
      <c r="D66" s="25">
        <v>202</v>
      </c>
      <c r="E66" s="26">
        <v>509</v>
      </c>
      <c r="F66" s="27"/>
      <c r="G66" s="27"/>
      <c r="H66" s="27"/>
      <c r="I66" s="27"/>
      <c r="J66" s="28"/>
      <c r="K66" s="28"/>
      <c r="L66" s="27"/>
      <c r="M66" s="27"/>
      <c r="N66" s="27"/>
      <c r="O66" s="27"/>
      <c r="P66" s="27"/>
      <c r="Q66" s="27"/>
      <c r="R66" s="27"/>
      <c r="S66" s="29">
        <f t="shared" si="2"/>
        <v>0</v>
      </c>
      <c r="T66" s="30">
        <f t="shared" si="3"/>
        <v>0</v>
      </c>
    </row>
    <row r="67" spans="1:20" ht="16" customHeight="1" x14ac:dyDescent="0.15">
      <c r="A67" s="38"/>
      <c r="B67" s="38"/>
      <c r="C67" s="38"/>
      <c r="D67" s="31"/>
      <c r="E67" s="31"/>
      <c r="F67" s="32"/>
      <c r="G67" s="33"/>
      <c r="H67" s="33"/>
      <c r="I67" s="33"/>
      <c r="J67" s="33"/>
      <c r="K67" s="34"/>
      <c r="L67" s="34"/>
      <c r="M67" s="34"/>
      <c r="N67" s="34"/>
      <c r="O67" s="34"/>
      <c r="P67" s="35"/>
      <c r="Q67" s="34"/>
      <c r="R67" s="35"/>
      <c r="S67" s="36">
        <f>SUM(S20:S66)</f>
        <v>0</v>
      </c>
      <c r="T67" s="37">
        <f>SUM(T20:T66)</f>
        <v>0</v>
      </c>
    </row>
    <row r="68" spans="1:20" s="61" customFormat="1" ht="20" customHeight="1" x14ac:dyDescent="0.15">
      <c r="A68" s="59" t="s">
        <v>108</v>
      </c>
      <c r="B68" s="60"/>
      <c r="C68" s="54"/>
      <c r="D68" s="5"/>
      <c r="E68" s="5"/>
    </row>
    <row r="69" spans="1:20" s="61" customFormat="1" ht="20" customHeight="1" x14ac:dyDescent="0.15">
      <c r="A69" s="68" t="s">
        <v>109</v>
      </c>
      <c r="B69" s="69"/>
      <c r="C69" s="4"/>
      <c r="D69" s="5"/>
      <c r="E69" s="5"/>
    </row>
    <row r="70" spans="1:20" s="61" customFormat="1" ht="20" customHeight="1" x14ac:dyDescent="0.15">
      <c r="A70" s="68" t="s">
        <v>110</v>
      </c>
      <c r="B70" s="69"/>
      <c r="C70" s="4"/>
      <c r="D70" s="5"/>
      <c r="E70" s="5"/>
    </row>
    <row r="71" spans="1:20" s="61" customFormat="1" ht="20" customHeight="1" x14ac:dyDescent="0.15">
      <c r="A71" s="68" t="s">
        <v>111</v>
      </c>
      <c r="B71" s="69"/>
      <c r="C71" s="4"/>
      <c r="D71" s="5"/>
      <c r="E71" s="5"/>
    </row>
    <row r="72" spans="1:20" s="61" customFormat="1" ht="20" customHeight="1" x14ac:dyDescent="0.15">
      <c r="A72" s="68" t="s">
        <v>112</v>
      </c>
      <c r="B72" s="69"/>
      <c r="C72" s="55"/>
      <c r="D72" s="5"/>
      <c r="E72" s="5"/>
    </row>
    <row r="73" spans="1:20" s="61" customFormat="1" ht="20" customHeight="1" x14ac:dyDescent="0.15">
      <c r="A73" s="68" t="s">
        <v>113</v>
      </c>
      <c r="B73" s="69"/>
      <c r="C73" s="4"/>
      <c r="D73" s="5"/>
      <c r="E73" s="5"/>
    </row>
    <row r="74" spans="1:20" s="61" customFormat="1" ht="20" customHeight="1" x14ac:dyDescent="0.15">
      <c r="A74" s="68" t="s">
        <v>114</v>
      </c>
      <c r="B74" s="69"/>
      <c r="C74" s="4"/>
      <c r="D74" s="5"/>
      <c r="E74" s="5"/>
    </row>
    <row r="75" spans="1:20" s="61" customFormat="1" ht="20" customHeight="1" x14ac:dyDescent="0.15">
      <c r="A75" s="68" t="s">
        <v>115</v>
      </c>
      <c r="B75" s="69"/>
      <c r="C75" s="4"/>
      <c r="D75" s="5"/>
      <c r="E75" s="5"/>
    </row>
    <row r="76" spans="1:20" s="61" customFormat="1" ht="20" customHeight="1" x14ac:dyDescent="0.15">
      <c r="A76" s="4"/>
      <c r="B76" s="4"/>
      <c r="C76" s="4"/>
      <c r="D76" s="5"/>
      <c r="E76" s="5"/>
    </row>
    <row r="77" spans="1:20" s="61" customFormat="1" ht="20" customHeight="1" x14ac:dyDescent="0.15">
      <c r="A77" s="62" t="s">
        <v>116</v>
      </c>
      <c r="B77" s="4"/>
      <c r="C77" s="4"/>
      <c r="D77" s="5"/>
      <c r="E77" s="5"/>
    </row>
  </sheetData>
  <mergeCells count="7">
    <mergeCell ref="A69:B69"/>
    <mergeCell ref="A71:B71"/>
    <mergeCell ref="A74:B74"/>
    <mergeCell ref="A75:B75"/>
    <mergeCell ref="A70:B70"/>
    <mergeCell ref="A73:B73"/>
    <mergeCell ref="A72:B72"/>
  </mergeCells>
  <printOptions horizontalCentered="1" verticalCentered="1"/>
  <pageMargins left="0.36" right="0.36" top="0.74712643678160917" bottom="0.6100000000000001" header="0.47126436781609188" footer="0.5"/>
  <pageSetup paperSize="9" fitToHeight="2" orientation="landscape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Tellason Pricelist FW24</vt:lpstr>
      <vt:lpstr>'Tellason Pricelist FW24'!Druckbereich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searson</dc:creator>
  <cp:lastModifiedBy>ERIC JOST</cp:lastModifiedBy>
  <cp:lastPrinted>2026-01-30T13:17:49Z</cp:lastPrinted>
  <dcterms:created xsi:type="dcterms:W3CDTF">2011-07-08T12:34:19Z</dcterms:created>
  <dcterms:modified xsi:type="dcterms:W3CDTF">2026-02-02T08:13:41Z</dcterms:modified>
</cp:coreProperties>
</file>